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rqtjpe01\Diretoria Contabilidade\2016\Fechamento do exercício\Prestaçao de Contas\2-FERM-PC2016 enviada ao TCE\"/>
    </mc:Choice>
  </mc:AlternateContent>
  <bookViews>
    <workbookView xWindow="0" yWindow="0" windowWidth="25200" windowHeight="11385" tabRatio="948"/>
  </bookViews>
  <sheets>
    <sheet name="BB 354305-6" sheetId="1" r:id="rId1"/>
    <sheet name="BB 354500-8" sheetId="2" r:id="rId2"/>
    <sheet name="BB 354501-6" sheetId="3" r:id="rId3"/>
    <sheet name="BB 354502-4" sheetId="4" r:id="rId4"/>
    <sheet name="BB 354503-2" sheetId="5" r:id="rId5"/>
    <sheet name="BB 354504-0" sheetId="6" r:id="rId6"/>
    <sheet name="BB 354505-9" sheetId="7" r:id="rId7"/>
    <sheet name="BB 354507-5" sheetId="8" r:id="rId8"/>
    <sheet name="BB 354800-7" sheetId="9" r:id="rId9"/>
    <sheet name="CEF 600001374-0" sheetId="10" r:id="rId10"/>
    <sheet name="CEF 600001375-9" sheetId="11" r:id="rId11"/>
    <sheet name="CEF 600001381-3" sheetId="12" r:id="rId12"/>
    <sheet name="CEF 600070002-0" sheetId="13" r:id="rId13"/>
  </sheets>
  <definedNames>
    <definedName name="_xlnm.Print_Area" localSheetId="0">'BB 354305-6'!$B$1:$I$55</definedName>
    <definedName name="_xlnm.Print_Area" localSheetId="1">'BB 354500-8'!$B$7:$I$62</definedName>
    <definedName name="_xlnm.Print_Area" localSheetId="2">'BB 354501-6'!$B$7:$I$58</definedName>
    <definedName name="_xlnm.Print_Area" localSheetId="3">'BB 354502-4'!$B$7:$I$62</definedName>
    <definedName name="_xlnm.Print_Area" localSheetId="4">'BB 354503-2'!$B$7:$I$62</definedName>
    <definedName name="_xlnm.Print_Area" localSheetId="5">'BB 354504-0'!$B$7:$I$62</definedName>
    <definedName name="_xlnm.Print_Area" localSheetId="6">'BB 354505-9'!$B$7:$I$62</definedName>
    <definedName name="_xlnm.Print_Area" localSheetId="7">'BB 354507-5'!$B$7:$I$62</definedName>
    <definedName name="_xlnm.Print_Area" localSheetId="8">'BB 354800-7'!$B$7:$I$62</definedName>
    <definedName name="_xlnm.Print_Area" localSheetId="9">'CEF 600001374-0'!$B$1:$I$53</definedName>
    <definedName name="_xlnm.Print_Area" localSheetId="10">'CEF 600001375-9'!$B$1:$I$54</definedName>
    <definedName name="_xlnm.Print_Area" localSheetId="11">'CEF 600001381-3'!$B$1:$I$52</definedName>
    <definedName name="_xlnm.Print_Area" localSheetId="12">'CEF 600070002-0'!$B$1:$I$50</definedName>
  </definedNames>
  <calcPr calcId="152511"/>
</workbook>
</file>

<file path=xl/calcChain.xml><?xml version="1.0" encoding="utf-8"?>
<calcChain xmlns="http://schemas.openxmlformats.org/spreadsheetml/2006/main">
  <c r="H48" i="3" l="1"/>
  <c r="H18" i="3"/>
  <c r="H18" i="4" l="1"/>
  <c r="H50" i="4"/>
  <c r="H54" i="6" l="1"/>
  <c r="H48" i="13" l="1"/>
  <c r="H44" i="13"/>
  <c r="H38" i="13"/>
  <c r="H32" i="13"/>
  <c r="H26" i="13"/>
  <c r="H18" i="13"/>
  <c r="H46" i="13" l="1"/>
  <c r="H50" i="13" s="1"/>
  <c r="H49" i="12"/>
  <c r="H45" i="12"/>
  <c r="H39" i="12"/>
  <c r="H33" i="12"/>
  <c r="H27" i="12"/>
  <c r="H18" i="12"/>
  <c r="H47" i="12" s="1"/>
  <c r="H52" i="12" s="1"/>
  <c r="H50" i="11" l="1"/>
  <c r="H46" i="11"/>
  <c r="H40" i="11"/>
  <c r="H34" i="11"/>
  <c r="H28" i="11"/>
  <c r="H18" i="11"/>
  <c r="H48" i="11" l="1"/>
  <c r="H54" i="11" s="1"/>
  <c r="H49" i="10"/>
  <c r="H45" i="10"/>
  <c r="H39" i="10"/>
  <c r="H33" i="10"/>
  <c r="H27" i="10"/>
  <c r="H17" i="10"/>
  <c r="H47" i="10" l="1"/>
  <c r="H53" i="10" s="1"/>
  <c r="H50" i="9"/>
  <c r="H46" i="9"/>
  <c r="H40" i="9"/>
  <c r="H34" i="9"/>
  <c r="H28" i="9"/>
  <c r="H18" i="9"/>
  <c r="H48" i="9" l="1"/>
  <c r="H54" i="9" s="1"/>
  <c r="H50" i="8"/>
  <c r="H46" i="8"/>
  <c r="H40" i="8"/>
  <c r="H34" i="8"/>
  <c r="H28" i="8"/>
  <c r="H18" i="8"/>
  <c r="H48" i="8" l="1"/>
  <c r="H54" i="8" s="1"/>
  <c r="H50" i="7"/>
  <c r="H46" i="7"/>
  <c r="H40" i="7"/>
  <c r="H34" i="7"/>
  <c r="H28" i="7"/>
  <c r="H48" i="7" s="1"/>
  <c r="H54" i="7" s="1"/>
  <c r="H18" i="7"/>
  <c r="H50" i="6" l="1"/>
  <c r="H46" i="6"/>
  <c r="H40" i="6"/>
  <c r="H34" i="6"/>
  <c r="H28" i="6"/>
  <c r="H48" i="6" s="1"/>
  <c r="H18" i="6"/>
  <c r="H50" i="5" l="1"/>
  <c r="H46" i="5"/>
  <c r="H40" i="5"/>
  <c r="H34" i="5"/>
  <c r="H28" i="5"/>
  <c r="H18" i="5"/>
  <c r="H48" i="5" l="1"/>
  <c r="H54" i="5" s="1"/>
  <c r="H46" i="4"/>
  <c r="H40" i="4"/>
  <c r="H34" i="4"/>
  <c r="H28" i="4"/>
  <c r="H48" i="4" l="1"/>
  <c r="H54" i="4" s="1"/>
  <c r="H44" i="3"/>
  <c r="H38" i="3"/>
  <c r="H32" i="3"/>
  <c r="H26" i="3"/>
  <c r="H46" i="3" l="1"/>
  <c r="H50" i="3" s="1"/>
  <c r="H50" i="2"/>
  <c r="H46" i="2"/>
  <c r="H40" i="2"/>
  <c r="H34" i="2"/>
  <c r="H28" i="2"/>
  <c r="H18" i="2"/>
  <c r="H48" i="2" l="1"/>
  <c r="H54" i="2" s="1"/>
  <c r="H28" i="1"/>
  <c r="H18" i="1"/>
  <c r="H50" i="1" l="1"/>
  <c r="H46" i="1" l="1"/>
  <c r="H40" i="1"/>
  <c r="H34" i="1"/>
  <c r="H48" i="1" s="1"/>
  <c r="H54" i="1" l="1"/>
</calcChain>
</file>

<file path=xl/sharedStrings.xml><?xml version="1.0" encoding="utf-8"?>
<sst xmlns="http://schemas.openxmlformats.org/spreadsheetml/2006/main" count="636" uniqueCount="94">
  <si>
    <t>CONCILIAÇÃO  BANCÁRIA</t>
  </si>
  <si>
    <t>Data</t>
  </si>
  <si>
    <t>Nº Doc</t>
  </si>
  <si>
    <t>Histórico</t>
  </si>
  <si>
    <t xml:space="preserve">     Saldo do extrato da conta corrente bancária</t>
  </si>
  <si>
    <t>R$</t>
  </si>
  <si>
    <t>Valor</t>
  </si>
  <si>
    <t>Nº Doc.</t>
  </si>
  <si>
    <t>TOTAL (B)</t>
  </si>
  <si>
    <t>(+) Créditos lançados no Razão e Não lançados pelo Banco</t>
  </si>
  <si>
    <t>TOTAL (C)</t>
  </si>
  <si>
    <t>TOTAL (D)</t>
  </si>
  <si>
    <t>(+) Créditos lançados pelo Banco e Não lançados no Razão</t>
  </si>
  <si>
    <t>(F) SALDO DO RAZÃO AJUSTADO (A-B+C-D+E)</t>
  </si>
  <si>
    <t>DIFERENÇA (F - G)</t>
  </si>
  <si>
    <t>TOTAL (E)</t>
  </si>
  <si>
    <t>Resolução TC nº 36/2016</t>
  </si>
  <si>
    <t>ANEXO IX</t>
  </si>
  <si>
    <t>SALDO RAZÃO EM 31/12/2016 (A)</t>
  </si>
  <si>
    <t>(G) SALDO CONSOLIDADO DA CONTA BANCÁRIA EM 31/12/2016</t>
  </si>
  <si>
    <t>Saldo da aplicação vinculada à c/c no Razão nº 1.1.1.1.1.20.05</t>
  </si>
  <si>
    <t>Saldo da aplicação vinculada à c/c no Razão nº 1.1.1.1.1.20.01</t>
  </si>
  <si>
    <t xml:space="preserve">     Saldo do extrato da aplicação CDB vinculada à C/C </t>
  </si>
  <si>
    <t>Saldo da conta contábil/corrente no Razão nº 1.1.1.1.1.03.02</t>
  </si>
  <si>
    <t>01.12.16</t>
  </si>
  <si>
    <t>15.12.16</t>
  </si>
  <si>
    <t>(-) Débitos lançados pelo Banco e Não Lançados no Razão</t>
  </si>
  <si>
    <t>(-) Débitos lançados no Razão e Não lançados pelo Banco</t>
  </si>
  <si>
    <t>PODER JUDICIÁRIO DE PERNAMBUCO</t>
  </si>
  <si>
    <t>2016OB001534</t>
  </si>
  <si>
    <t>06.12.16</t>
  </si>
  <si>
    <t>2016OB018901</t>
  </si>
  <si>
    <r>
      <t xml:space="preserve">NOME DA UG: </t>
    </r>
    <r>
      <rPr>
        <sz val="10"/>
        <rFont val="Calibri Light"/>
        <family val="2"/>
      </rPr>
      <t>FERM-PJ</t>
    </r>
  </si>
  <si>
    <r>
      <t xml:space="preserve">CÓDIGO UG: </t>
    </r>
    <r>
      <rPr>
        <sz val="10"/>
        <rFont val="Calibri Light"/>
        <family val="2"/>
      </rPr>
      <t>070002</t>
    </r>
  </si>
  <si>
    <r>
      <t xml:space="preserve">CONTA CONTÁBIL: </t>
    </r>
    <r>
      <rPr>
        <sz val="10"/>
        <rFont val="Calibri Light"/>
        <family val="2"/>
      </rPr>
      <t>1.1.1.1.1.03.04</t>
    </r>
  </si>
  <si>
    <r>
      <t xml:space="preserve">CONTA CORRENTE CONTÁBIL:  </t>
    </r>
    <r>
      <rPr>
        <sz val="10"/>
        <rFont val="Calibri Light"/>
        <family val="2"/>
      </rPr>
      <t xml:space="preserve">104|1294|600001374 </t>
    </r>
  </si>
  <si>
    <t>Saldo da conta contábil/corrente no Razão nº 1.1.1.1.1.03.04</t>
  </si>
  <si>
    <r>
      <t xml:space="preserve">NOME/Nº BANCO: </t>
    </r>
    <r>
      <rPr>
        <sz val="10"/>
        <rFont val="Calibri Light"/>
        <family val="2"/>
      </rPr>
      <t>104   CAIXA ECONÔMICA FEDERAL</t>
    </r>
  </si>
  <si>
    <r>
      <t xml:space="preserve">MÊS/ANO: </t>
    </r>
    <r>
      <rPr>
        <sz val="10"/>
        <rFont val="Calibri Light"/>
        <family val="2"/>
      </rPr>
      <t>DEZ/2016</t>
    </r>
  </si>
  <si>
    <r>
      <t xml:space="preserve">NOME/Nº BANCO: </t>
    </r>
    <r>
      <rPr>
        <sz val="10"/>
        <rFont val="Calibri Light"/>
        <family val="2"/>
      </rPr>
      <t xml:space="preserve">001 BANCO DO BRASIL </t>
    </r>
  </si>
  <si>
    <r>
      <t xml:space="preserve">CONTA CORRENTE BANCÁRIA: </t>
    </r>
    <r>
      <rPr>
        <sz val="10"/>
        <rFont val="Calibri Light"/>
        <family val="2"/>
      </rPr>
      <t>Agência nº 3234-4  C/C 354305-6</t>
    </r>
  </si>
  <si>
    <r>
      <t xml:space="preserve">CONTA CONTÁBIL: </t>
    </r>
    <r>
      <rPr>
        <sz val="10"/>
        <rFont val="Calibri Light"/>
        <family val="2"/>
      </rPr>
      <t>1.1.1.1.1.03.02</t>
    </r>
  </si>
  <si>
    <r>
      <t xml:space="preserve">CONTA CORRENTE CONTÁBIL:  </t>
    </r>
    <r>
      <rPr>
        <sz val="10"/>
        <rFont val="Calibri Light"/>
        <family val="2"/>
      </rPr>
      <t>001|3234|354305</t>
    </r>
  </si>
  <si>
    <t>2016IR002328</t>
  </si>
  <si>
    <t>2016IR002345</t>
  </si>
  <si>
    <t xml:space="preserve">     Saldo do extrato da aplicação Fundos vinculada à C/C </t>
  </si>
  <si>
    <t>(-) Débitos lançados pelo Banco e Não lançados no Razão</t>
  </si>
  <si>
    <r>
      <t xml:space="preserve">NOME/Nº BANCO: </t>
    </r>
    <r>
      <rPr>
        <sz val="10"/>
        <rFont val="Calibri Light"/>
        <family val="2"/>
      </rPr>
      <t>001 BANCO DO BRASIL</t>
    </r>
  </si>
  <si>
    <r>
      <t xml:space="preserve">CONTA CORRENTE BANCÁRIA: </t>
    </r>
    <r>
      <rPr>
        <sz val="10"/>
        <rFont val="Calibri Light"/>
        <family val="2"/>
      </rPr>
      <t>Agência nº 3234-4  C/C 354500-8</t>
    </r>
  </si>
  <si>
    <r>
      <t xml:space="preserve">CONTA CORRENTE CONTÁBIL: </t>
    </r>
    <r>
      <rPr>
        <sz val="10"/>
        <rFont val="Calibri Light"/>
        <family val="2"/>
      </rPr>
      <t>001|3234|354500</t>
    </r>
  </si>
  <si>
    <r>
      <t xml:space="preserve">CONTA CORRENTE BANCÁRIA: </t>
    </r>
    <r>
      <rPr>
        <sz val="10"/>
        <rFont val="Calibri Light"/>
        <family val="2"/>
      </rPr>
      <t>Agência nº 3234-4  C/C 354501-6</t>
    </r>
  </si>
  <si>
    <r>
      <t xml:space="preserve">CONTA CORRENTE CONTÁBIL: </t>
    </r>
    <r>
      <rPr>
        <sz val="10"/>
        <rFont val="Calibri Light"/>
        <family val="2"/>
      </rPr>
      <t>001|3234|354501</t>
    </r>
  </si>
  <si>
    <r>
      <t>NOME DA UG:</t>
    </r>
    <r>
      <rPr>
        <sz val="10"/>
        <rFont val="Calibri Light"/>
        <family val="2"/>
      </rPr>
      <t xml:space="preserve"> FERM-PJ</t>
    </r>
  </si>
  <si>
    <r>
      <t xml:space="preserve">CONTA CORRENTE BANCÁRIA: </t>
    </r>
    <r>
      <rPr>
        <sz val="10"/>
        <rFont val="Calibri Light"/>
        <family val="2"/>
      </rPr>
      <t>Agência nº 3234-4  C/C 354502-4</t>
    </r>
  </si>
  <si>
    <r>
      <t xml:space="preserve">CONTA CORRENTE CONTÁBIL: </t>
    </r>
    <r>
      <rPr>
        <sz val="10"/>
        <rFont val="Calibri Light"/>
        <family val="2"/>
      </rPr>
      <t>001|3234|354502</t>
    </r>
  </si>
  <si>
    <r>
      <t xml:space="preserve">CONTA CORRENTE BANCÁRIA: </t>
    </r>
    <r>
      <rPr>
        <sz val="10"/>
        <rFont val="Calibri Light"/>
        <family val="2"/>
      </rPr>
      <t>Agência nº 3234-4  C/C 354503-2</t>
    </r>
  </si>
  <si>
    <r>
      <t xml:space="preserve">CONTA CORRENTE CONTÁBIL: </t>
    </r>
    <r>
      <rPr>
        <sz val="10"/>
        <rFont val="Calibri Light"/>
        <family val="2"/>
      </rPr>
      <t>001|3234|354503</t>
    </r>
  </si>
  <si>
    <r>
      <t xml:space="preserve">CONTA CORRENTE BANCÁRIA: </t>
    </r>
    <r>
      <rPr>
        <sz val="10"/>
        <rFont val="Calibri Light"/>
        <family val="2"/>
      </rPr>
      <t>Agência nº 3234-4  C/C 354504-0</t>
    </r>
  </si>
  <si>
    <r>
      <t xml:space="preserve">CONTA CORRENTE CONTÁBIL: </t>
    </r>
    <r>
      <rPr>
        <sz val="10"/>
        <rFont val="Calibri Light"/>
        <family val="2"/>
      </rPr>
      <t>001|3234|354504</t>
    </r>
  </si>
  <si>
    <r>
      <t>MÊS/ANO:</t>
    </r>
    <r>
      <rPr>
        <sz val="10"/>
        <rFont val="Calibri Light"/>
        <family val="2"/>
      </rPr>
      <t xml:space="preserve"> DEZ/2016</t>
    </r>
  </si>
  <si>
    <r>
      <t xml:space="preserve">CONTA CORRENTE BANCÁRIA: </t>
    </r>
    <r>
      <rPr>
        <sz val="10"/>
        <rFont val="Calibri Light"/>
        <family val="2"/>
      </rPr>
      <t>Agência nº 3234-4  C/C 354505-9</t>
    </r>
  </si>
  <si>
    <r>
      <t xml:space="preserve">CONTA CORRENTE CONTÁBIL: </t>
    </r>
    <r>
      <rPr>
        <sz val="10"/>
        <rFont val="Calibri Light"/>
        <family val="2"/>
      </rPr>
      <t>001|3234|354505</t>
    </r>
  </si>
  <si>
    <r>
      <t xml:space="preserve">CONTA CORRENTE BANCÁRIA: </t>
    </r>
    <r>
      <rPr>
        <sz val="10"/>
        <rFont val="Calibri Light"/>
        <family val="2"/>
      </rPr>
      <t>Agência nº 3234-4  C/C 354507-5</t>
    </r>
  </si>
  <si>
    <r>
      <t xml:space="preserve">CONTA CORRENTE CONTÁBIL: </t>
    </r>
    <r>
      <rPr>
        <sz val="10"/>
        <rFont val="Calibri Light"/>
        <family val="2"/>
      </rPr>
      <t>001|3234|354507</t>
    </r>
  </si>
  <si>
    <r>
      <t xml:space="preserve">CONTA CORRENTE BANCÁRIA: </t>
    </r>
    <r>
      <rPr>
        <sz val="10"/>
        <rFont val="Calibri Light"/>
        <family val="2"/>
      </rPr>
      <t>Agência nº 3234-4  C/C 354800-7</t>
    </r>
  </si>
  <si>
    <r>
      <t>CONTA CORRENTE CONTÁBIL:</t>
    </r>
    <r>
      <rPr>
        <sz val="10"/>
        <rFont val="Calibri Light"/>
        <family val="2"/>
      </rPr>
      <t xml:space="preserve"> 001|3234|354800</t>
    </r>
  </si>
  <si>
    <r>
      <t xml:space="preserve">NOME/Nº BANCO: </t>
    </r>
    <r>
      <rPr>
        <sz val="10"/>
        <rFont val="Calibri Light"/>
        <family val="2"/>
      </rPr>
      <t>104 CAIXA ECONÔMICA FEDERAL</t>
    </r>
  </si>
  <si>
    <r>
      <t xml:space="preserve">CONTA CORRENTE BANCÁRIA: </t>
    </r>
    <r>
      <rPr>
        <sz val="10"/>
        <rFont val="Calibri Light"/>
        <family val="2"/>
      </rPr>
      <t>Agência nº 1294-7  C/C 600001374-0</t>
    </r>
  </si>
  <si>
    <r>
      <t xml:space="preserve">NOME/Nº BANCO: </t>
    </r>
    <r>
      <rPr>
        <sz val="10"/>
        <rFont val="Calibri Light"/>
        <family val="2"/>
      </rPr>
      <t>104 CAIXA ECONÔMICA FEDERAL</t>
    </r>
    <r>
      <rPr>
        <b/>
        <sz val="10"/>
        <rFont val="Calibri Light"/>
        <family val="2"/>
      </rPr>
      <t xml:space="preserve"> </t>
    </r>
  </si>
  <si>
    <r>
      <t xml:space="preserve">CONTA CORRENTE CONTÁBIL: </t>
    </r>
    <r>
      <rPr>
        <sz val="10"/>
        <rFont val="Calibri Light"/>
        <family val="2"/>
      </rPr>
      <t xml:space="preserve">104|1294|600001375 </t>
    </r>
  </si>
  <si>
    <r>
      <t>CONTA CORRENTE BANCÁRIA:</t>
    </r>
    <r>
      <rPr>
        <sz val="10"/>
        <rFont val="Calibri Light"/>
        <family val="2"/>
      </rPr>
      <t xml:space="preserve"> Agência nº 1294-7  C/C 600001375-9</t>
    </r>
  </si>
  <si>
    <t>FUNDO ESPECIAL DE REAPARELHAMENTO E MODERNIZAÇÃO DO PODER JUDICIÁRIO - FERM-PJ</t>
  </si>
  <si>
    <r>
      <t>CONTA CORRENTE BANCÁRIA:</t>
    </r>
    <r>
      <rPr>
        <sz val="10"/>
        <rFont val="Calibri Light"/>
        <family val="2"/>
      </rPr>
      <t xml:space="preserve"> Agência nº 1294-7  C/C 600001381-3</t>
    </r>
  </si>
  <si>
    <r>
      <t xml:space="preserve">CONTA CORRENTE CONTÁBIL: </t>
    </r>
    <r>
      <rPr>
        <sz val="10"/>
        <rFont val="Calibri Light"/>
        <family val="2"/>
      </rPr>
      <t xml:space="preserve">104|1294|600001381 </t>
    </r>
  </si>
  <si>
    <r>
      <t xml:space="preserve">CONTA CORRENTE BANCÁRIA: </t>
    </r>
    <r>
      <rPr>
        <sz val="10"/>
        <rFont val="Calibri Light"/>
        <family val="2"/>
      </rPr>
      <t>Agência nº 1294-7  C/C 600070002-0</t>
    </r>
  </si>
  <si>
    <r>
      <t xml:space="preserve">CONTA CORRENTE CONTÁBIL: </t>
    </r>
    <r>
      <rPr>
        <sz val="10"/>
        <rFont val="Calibri Light"/>
        <family val="2"/>
      </rPr>
      <t>104|1294|600070002</t>
    </r>
  </si>
  <si>
    <t>Nota: Durante o exercício 2016, não houve aplicação LFT nesta conta, tendo ocorrido lançamento equivocado no sistema e-Fisco na conta contábil 1.1.1.1.1.20.02. Por este motivo, também não consta extrato bancário da referida aplicação.</t>
  </si>
  <si>
    <r>
      <t xml:space="preserve">FINALIDADE DA CONTA: </t>
    </r>
    <r>
      <rPr>
        <sz val="10"/>
        <rFont val="Calibri Light"/>
        <family val="2"/>
      </rPr>
      <t>Conta utilizada para atender à modalidade de Suprimento de Fundos Institucional, movimentada através de Cartão de Pagamento do PJPE, conforme Lei nº 14.246 de 17/12/10, regulamentado pela Resolução nº 314 de 29/08/11 e alteraçao posterior, Resolução nº 316, de 31/10/2011.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</si>
  <si>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referente a Custas e Taxas Judiciárias apuradas no Sistema Gestor de Arrecadação de Receitas Próprias - GARP, classificados na fonte detalhada 0124070001 - FERM-TJ - Custas e Taxas Judiciais, Taxa sobre Serviços Notariais ou Registrais (TSNR).</t>
    </r>
  </si>
  <si>
    <r>
      <t xml:space="preserve">FINALIDADE DA CONTA: </t>
    </r>
    <r>
      <rPr>
        <sz val="10"/>
        <rFont val="Calibri Light"/>
        <family val="2"/>
      </rPr>
      <t>Conta utilizada para captação de recursos diretamente arrecadados referentes a Emolumentos, FERC e TSNR, conforme o Sistema de Controle da Arrecadação das Serventias Extrajudiciais - SICASE, para posterior rateio.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</si>
  <si>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relativos à TSNR (Taxa sobre Serviços Notariais ou de Registro) arrecadada no Sistema de Controle da Arrecadação das Serventias Extrajudiciais - SICASE após o rateio diário, classificados na fonte detalhada  0124070001- FERM-TJ - Custas e Taxas Judiciais, Taxa sobre Serviços Notariais ou Registrais (TSNR).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</si>
  <si>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oriundos do convênio entre o TJPE e os bancos participantes do TJPE-Consig, classificados na fonte detalhada  0124070003 - FERM-TJ - PECONSIG.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</si>
  <si>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(outras arrecadações), classificados na fonte detalhada 0124070005 - FERM-TJ - Outras arrecadações.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</si>
  <si>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arrecadados, classificados na fonte detalhada 0124070001 - FERM-TJ - Custas e Taxas Judiciais, Taxa sobre Serviços Notariais ou Registrais (TSNR), após apuração e registro,  bem como realizar pagamento.</t>
    </r>
  </si>
  <si>
    <r>
      <t xml:space="preserve">FINALIDADE DA CONTA: </t>
    </r>
    <r>
      <rPr>
        <sz val="10"/>
        <rFont val="Calibri Light"/>
        <family val="2"/>
      </rPr>
      <t xml:space="preserve">Conta utilizada para  receber recursos provenientes da manutenção no Banco do Brasil da administração dos depósitos judiciais do TJPE, classificados na fonte detalhada  0124070002 - FERM-TJ - Depósitos Judiciais. </t>
    </r>
  </si>
  <si>
    <r>
      <t xml:space="preserve">FINALIDADE DA CONTA: </t>
    </r>
    <r>
      <rPr>
        <sz val="10"/>
        <rFont val="Calibri Light"/>
        <family val="2"/>
      </rPr>
      <t>Conta utilizada para receber  recursos diretamente arrecadados por meio do Sistema de Controle de Arrecadação das Custas Judiciais - SICAJUD, inicialmente voltado para o Processo Judicial Eletrônico, classificados na fonte detalhada 0124070001 - FERM-TJ - Custas e Taxas Judiciais, Taxa sobre Serviços Notariais ou Registrais (TSNR).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</si>
  <si>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referente a Custas e Taxas Judiciárias apuradas no Sistema Gestor de Arrecadação de Receitas Próprias - GARP, classificados na fonte detalhada 0124070001- FERM-TJ - Custas e Taxas Judiciais, Taxa sobre Serviços Notariais ou Registrais (TSNR).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</si>
  <si>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arrecadados, classificados na fonte detalhada  0124070001 - FERM-TJ - Custas e Taxas Judiciais, Taxa sobre Serviços Notariais ou Registrais (TSNR), após apuração e registro, bem como realizar pagamentos.</t>
    </r>
  </si>
  <si>
    <r>
      <t xml:space="preserve">FINALIDADE DA CONTA: </t>
    </r>
    <r>
      <rPr>
        <sz val="10"/>
        <rFont val="Calibri Light"/>
        <family val="2"/>
      </rPr>
      <t>Conta utilizada para  receber recursos provenientes da manutenção na Caixa Econômica Federal da administração dos depósitos judiciais do TJPE, classificados na fonte detalhada 0124070002 - FERM-TJ - Depósitos Judiciais.</t>
    </r>
  </si>
  <si>
    <r>
      <t xml:space="preserve">FINALIDADE DA CONTA: </t>
    </r>
    <r>
      <rPr>
        <sz val="10"/>
        <rFont val="Calibri Light"/>
        <family val="2"/>
      </rPr>
      <t xml:space="preserve">Conta utilizada como intermediária para a Conta Única. </t>
    </r>
  </si>
  <si>
    <t>Transferência não realizada pelo banco, conforme Termo de Autorização nº 255/16.</t>
  </si>
  <si>
    <t>Transferência não realizada pelo banco, conforme Termo de Autorização nº 437/16.</t>
  </si>
  <si>
    <t>Saldo de suprimento institucional, referente UPTC nº 958/2016, a regularizar em 2017.</t>
  </si>
  <si>
    <t>Saldo de suprimento institucional, referente UPTC nº 1342/2016, a regularizar em 2017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</si>
</sst>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(* #,##0.00_);_(* \(#,##0.00\);_(* \-??_);_(@_)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sz val="8"/>
      <name val="Calibri Light"/>
      <family val="2"/>
    </font>
    <font>
      <b/>
      <i/>
      <sz val="8"/>
      <color indexed="8"/>
      <name val="Calibri Light"/>
      <family val="2"/>
    </font>
    <font>
      <b/>
      <i/>
      <sz val="10"/>
      <color indexed="8"/>
      <name val="Calibri Light"/>
      <family val="2"/>
    </font>
    <font>
      <b/>
      <sz val="10"/>
      <color rgb="FFFF0000"/>
      <name val="Arial"/>
      <family val="2"/>
    </font>
    <font>
      <i/>
      <sz val="8"/>
      <color indexed="8"/>
      <name val="Calibri Light"/>
      <family val="2"/>
    </font>
    <font>
      <b/>
      <i/>
      <vertAlign val="superscript"/>
      <sz val="8"/>
      <color indexed="8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Border="1"/>
    <xf numFmtId="164" fontId="1" fillId="0" borderId="0" xfId="1"/>
    <xf numFmtId="0" fontId="5" fillId="0" borderId="0" xfId="0" applyFont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/>
    <xf numFmtId="0" fontId="6" fillId="0" borderId="8" xfId="0" applyFont="1" applyBorder="1" applyAlignment="1"/>
    <xf numFmtId="0" fontId="5" fillId="0" borderId="8" xfId="0" applyFont="1" applyBorder="1" applyAlignment="1"/>
    <xf numFmtId="0" fontId="6" fillId="0" borderId="14" xfId="0" applyFont="1" applyBorder="1" applyAlignment="1"/>
    <xf numFmtId="0" fontId="6" fillId="0" borderId="8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6" fillId="0" borderId="3" xfId="0" applyFont="1" applyBorder="1" applyAlignment="1"/>
    <xf numFmtId="0" fontId="6" fillId="0" borderId="6" xfId="0" applyFont="1" applyBorder="1" applyAlignment="1"/>
    <xf numFmtId="0" fontId="5" fillId="0" borderId="6" xfId="0" applyFont="1" applyBorder="1"/>
    <xf numFmtId="0" fontId="5" fillId="0" borderId="2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/>
    <xf numFmtId="0" fontId="6" fillId="0" borderId="6" xfId="0" applyFont="1" applyBorder="1" applyAlignment="1">
      <alignment horizontal="left"/>
    </xf>
    <xf numFmtId="0" fontId="6" fillId="0" borderId="5" xfId="0" applyFont="1" applyBorder="1" applyAlignment="1"/>
    <xf numFmtId="0" fontId="6" fillId="0" borderId="8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4" fontId="5" fillId="0" borderId="5" xfId="0" applyNumberFormat="1" applyFont="1" applyBorder="1" applyAlignment="1">
      <alignment horizontal="left" vertical="center"/>
    </xf>
    <xf numFmtId="164" fontId="7" fillId="0" borderId="2" xfId="1" applyFont="1" applyBorder="1" applyAlignment="1">
      <alignment horizontal="left" vertical="center"/>
    </xf>
    <xf numFmtId="0" fontId="6" fillId="0" borderId="3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44" fontId="6" fillId="0" borderId="10" xfId="0" applyNumberFormat="1" applyFont="1" applyBorder="1" applyAlignment="1">
      <alignment horizontal="right" vertical="center"/>
    </xf>
    <xf numFmtId="44" fontId="6" fillId="0" borderId="1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right"/>
    </xf>
    <xf numFmtId="0" fontId="8" fillId="0" borderId="43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 applyAlignment="1">
      <alignment horizontal="centerContinuous" vertical="justify"/>
    </xf>
    <xf numFmtId="0" fontId="4" fillId="0" borderId="0" xfId="0" applyFont="1" applyBorder="1" applyAlignment="1">
      <alignment horizontal="centerContinuous" vertical="justify"/>
    </xf>
    <xf numFmtId="164" fontId="5" fillId="0" borderId="0" xfId="1" applyFont="1"/>
    <xf numFmtId="4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2" xfId="1" applyFont="1" applyBorder="1" applyAlignment="1">
      <alignment horizontal="left" vertical="center"/>
    </xf>
    <xf numFmtId="0" fontId="9" fillId="0" borderId="43" xfId="0" applyFont="1" applyBorder="1"/>
    <xf numFmtId="0" fontId="1" fillId="0" borderId="0" xfId="0" applyFont="1"/>
    <xf numFmtId="0" fontId="9" fillId="0" borderId="43" xfId="0" applyFont="1" applyBorder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0" fillId="2" borderId="0" xfId="0" applyFont="1" applyFill="1"/>
    <xf numFmtId="0" fontId="0" fillId="2" borderId="0" xfId="0" applyFill="1"/>
    <xf numFmtId="0" fontId="12" fillId="0" borderId="43" xfId="0" applyFont="1" applyBorder="1" applyAlignment="1">
      <alignment horizontal="left"/>
    </xf>
    <xf numFmtId="0" fontId="5" fillId="2" borderId="0" xfId="0" applyFont="1" applyFill="1" applyBorder="1" applyAlignment="1">
      <alignment horizontal="justify" vertical="center"/>
    </xf>
    <xf numFmtId="0" fontId="0" fillId="0" borderId="0" xfId="0" applyBorder="1"/>
    <xf numFmtId="164" fontId="5" fillId="0" borderId="29" xfId="1" applyFont="1" applyFill="1" applyBorder="1" applyAlignment="1" applyProtection="1">
      <alignment horizontal="center"/>
    </xf>
    <xf numFmtId="164" fontId="5" fillId="0" borderId="28" xfId="1" applyFont="1" applyFill="1" applyBorder="1" applyAlignment="1" applyProtection="1">
      <alignment horizontal="center"/>
    </xf>
    <xf numFmtId="44" fontId="5" fillId="0" borderId="29" xfId="1" applyNumberFormat="1" applyFont="1" applyFill="1" applyBorder="1" applyAlignment="1" applyProtection="1">
      <alignment horizontal="left"/>
    </xf>
    <xf numFmtId="44" fontId="5" fillId="0" borderId="28" xfId="1" applyNumberFormat="1" applyFont="1" applyFill="1" applyBorder="1" applyAlignment="1" applyProtection="1">
      <alignment horizontal="left"/>
    </xf>
    <xf numFmtId="0" fontId="5" fillId="0" borderId="2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2" xfId="0" applyFont="1" applyFill="1" applyBorder="1" applyAlignment="1">
      <alignment horizontal="justify" vertical="center" wrapText="1"/>
    </xf>
    <xf numFmtId="0" fontId="5" fillId="2" borderId="27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44" fontId="5" fillId="2" borderId="29" xfId="1" applyNumberFormat="1" applyFont="1" applyFill="1" applyBorder="1" applyAlignment="1" applyProtection="1">
      <alignment horizontal="left" vertical="center"/>
    </xf>
    <xf numFmtId="44" fontId="5" fillId="2" borderId="28" xfId="1" applyNumberFormat="1" applyFont="1" applyFill="1" applyBorder="1" applyAlignment="1" applyProtection="1">
      <alignment horizontal="left" vertical="center"/>
    </xf>
    <xf numFmtId="0" fontId="6" fillId="0" borderId="7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4" fontId="5" fillId="0" borderId="8" xfId="1" applyFont="1" applyFill="1" applyBorder="1" applyAlignment="1" applyProtection="1">
      <alignment horizontal="right"/>
    </xf>
    <xf numFmtId="164" fontId="5" fillId="0" borderId="12" xfId="1" applyFont="1" applyFill="1" applyBorder="1" applyAlignment="1" applyProtection="1">
      <alignment horizontal="right"/>
    </xf>
    <xf numFmtId="164" fontId="6" fillId="0" borderId="23" xfId="1" applyFont="1" applyFill="1" applyBorder="1" applyAlignment="1" applyProtection="1">
      <alignment horizontal="left"/>
    </xf>
    <xf numFmtId="164" fontId="6" fillId="0" borderId="16" xfId="1" applyFont="1" applyFill="1" applyBorder="1" applyAlignment="1" applyProtection="1">
      <alignment horizontal="left"/>
    </xf>
    <xf numFmtId="164" fontId="6" fillId="0" borderId="13" xfId="1" applyFont="1" applyFill="1" applyBorder="1" applyAlignment="1" applyProtection="1">
      <alignment horizontal="left"/>
    </xf>
    <xf numFmtId="164" fontId="6" fillId="0" borderId="11" xfId="1" applyFont="1" applyFill="1" applyBorder="1" applyAlignment="1" applyProtection="1">
      <alignment horizontal="left"/>
    </xf>
    <xf numFmtId="0" fontId="6" fillId="0" borderId="37" xfId="0" applyFont="1" applyBorder="1" applyAlignment="1">
      <alignment horizontal="justify" vertical="justify" wrapText="1"/>
    </xf>
    <xf numFmtId="0" fontId="6" fillId="0" borderId="38" xfId="0" applyFont="1" applyBorder="1" applyAlignment="1">
      <alignment horizontal="justify" vertical="justify" wrapText="1"/>
    </xf>
    <xf numFmtId="0" fontId="6" fillId="0" borderId="39" xfId="0" applyFont="1" applyBorder="1" applyAlignment="1">
      <alignment horizontal="justify" vertical="justify" wrapText="1"/>
    </xf>
    <xf numFmtId="0" fontId="5" fillId="0" borderId="40" xfId="0" applyFont="1" applyBorder="1" applyAlignment="1">
      <alignment horizontal="justify" vertical="justify" wrapText="1"/>
    </xf>
    <xf numFmtId="0" fontId="5" fillId="0" borderId="1" xfId="0" applyFont="1" applyBorder="1" applyAlignment="1">
      <alignment horizontal="justify" vertical="justify" wrapText="1"/>
    </xf>
    <xf numFmtId="0" fontId="5" fillId="0" borderId="41" xfId="0" applyFont="1" applyBorder="1" applyAlignment="1">
      <alignment horizontal="justify" vertical="justify" wrapText="1"/>
    </xf>
    <xf numFmtId="44" fontId="6" fillId="0" borderId="14" xfId="0" applyNumberFormat="1" applyFont="1" applyBorder="1" applyAlignment="1">
      <alignment horizontal="left" vertical="center"/>
    </xf>
    <xf numFmtId="44" fontId="6" fillId="0" borderId="12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44" fontId="6" fillId="0" borderId="17" xfId="1" applyNumberFormat="1" applyFont="1" applyFill="1" applyBorder="1" applyAlignment="1" applyProtection="1">
      <alignment horizontal="left"/>
    </xf>
    <xf numFmtId="44" fontId="6" fillId="0" borderId="15" xfId="1" applyNumberFormat="1" applyFont="1" applyFill="1" applyBorder="1" applyAlignment="1" applyProtection="1">
      <alignment horizontal="left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44" fontId="5" fillId="0" borderId="36" xfId="1" applyNumberFormat="1" applyFont="1" applyFill="1" applyBorder="1" applyAlignment="1" applyProtection="1">
      <alignment horizontal="left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44" fontId="5" fillId="0" borderId="22" xfId="1" applyNumberFormat="1" applyFont="1" applyFill="1" applyBorder="1" applyAlignment="1" applyProtection="1">
      <alignment horizontal="left"/>
    </xf>
    <xf numFmtId="44" fontId="5" fillId="0" borderId="20" xfId="1" applyNumberFormat="1" applyFont="1" applyFill="1" applyBorder="1" applyAlignment="1" applyProtection="1">
      <alignment horizontal="left"/>
    </xf>
    <xf numFmtId="0" fontId="5" fillId="0" borderId="47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0" fontId="5" fillId="0" borderId="49" xfId="0" applyFont="1" applyBorder="1" applyAlignment="1">
      <alignment horizontal="left"/>
    </xf>
    <xf numFmtId="0" fontId="5" fillId="0" borderId="44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6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1" applyFont="1" applyFill="1" applyBorder="1" applyAlignment="1" applyProtection="1">
      <alignment horizontal="left"/>
    </xf>
    <xf numFmtId="164" fontId="5" fillId="0" borderId="26" xfId="1" applyFont="1" applyFill="1" applyBorder="1" applyAlignment="1" applyProtection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left"/>
    </xf>
    <xf numFmtId="44" fontId="6" fillId="0" borderId="22" xfId="1" applyNumberFormat="1" applyFont="1" applyFill="1" applyBorder="1" applyAlignment="1" applyProtection="1">
      <alignment horizontal="left"/>
    </xf>
    <xf numFmtId="44" fontId="6" fillId="0" borderId="20" xfId="1" applyNumberFormat="1" applyFont="1" applyFill="1" applyBorder="1" applyAlignment="1" applyProtection="1">
      <alignment horizontal="left"/>
    </xf>
    <xf numFmtId="0" fontId="4" fillId="0" borderId="0" xfId="0" applyFont="1" applyAlignment="1">
      <alignment horizontal="center" vertical="justify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1" fillId="0" borderId="43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justify" wrapText="1"/>
    </xf>
    <xf numFmtId="0" fontId="6" fillId="0" borderId="38" xfId="0" applyFont="1" applyBorder="1" applyAlignment="1">
      <alignment horizontal="left" vertical="justify" wrapText="1"/>
    </xf>
    <xf numFmtId="0" fontId="6" fillId="0" borderId="39" xfId="0" applyFont="1" applyBorder="1" applyAlignment="1">
      <alignment horizontal="left" vertical="justify" wrapText="1"/>
    </xf>
    <xf numFmtId="0" fontId="5" fillId="0" borderId="40" xfId="0" applyFont="1" applyBorder="1" applyAlignment="1">
      <alignment horizontal="left" vertical="justify" wrapText="1"/>
    </xf>
    <xf numFmtId="0" fontId="5" fillId="0" borderId="1" xfId="0" applyFont="1" applyBorder="1" applyAlignment="1">
      <alignment horizontal="left" vertical="justify" wrapText="1"/>
    </xf>
    <xf numFmtId="0" fontId="5" fillId="0" borderId="41" xfId="0" applyFont="1" applyBorder="1" applyAlignment="1">
      <alignment horizontal="left" vertical="justify" wrapText="1"/>
    </xf>
    <xf numFmtId="0" fontId="5" fillId="0" borderId="2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4" fontId="5" fillId="0" borderId="29" xfId="1" applyNumberFormat="1" applyFont="1" applyFill="1" applyBorder="1" applyAlignment="1" applyProtection="1">
      <alignment horizontal="left" vertical="center"/>
    </xf>
    <xf numFmtId="44" fontId="5" fillId="0" borderId="28" xfId="1" applyNumberFormat="1" applyFont="1" applyFill="1" applyBorder="1" applyAlignment="1" applyProtection="1">
      <alignment horizontal="left" vertical="center"/>
    </xf>
    <xf numFmtId="0" fontId="5" fillId="0" borderId="50" xfId="0" applyFont="1" applyBorder="1" applyAlignment="1">
      <alignment horizontal="left"/>
    </xf>
    <xf numFmtId="0" fontId="5" fillId="0" borderId="51" xfId="0" applyFont="1" applyBorder="1" applyAlignment="1">
      <alignment horizontal="left"/>
    </xf>
    <xf numFmtId="0" fontId="5" fillId="0" borderId="52" xfId="0" applyFont="1" applyBorder="1" applyAlignment="1">
      <alignment horizontal="left"/>
    </xf>
    <xf numFmtId="0" fontId="5" fillId="0" borderId="42" xfId="0" applyFont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495300</xdr:colOff>
          <xdr:row>0</xdr:row>
          <xdr:rowOff>19050</xdr:rowOff>
        </xdr:from>
        <xdr:to>
          <xdr:col>5</xdr:col>
          <xdr:colOff>323850</xdr:colOff>
          <xdr:row>3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514350</xdr:colOff>
          <xdr:row>0</xdr:row>
          <xdr:rowOff>19050</xdr:rowOff>
        </xdr:from>
        <xdr:to>
          <xdr:col>5</xdr:col>
          <xdr:colOff>276225</xdr:colOff>
          <xdr:row>2</xdr:row>
          <xdr:rowOff>133350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485775</xdr:colOff>
          <xdr:row>0</xdr:row>
          <xdr:rowOff>19050</xdr:rowOff>
        </xdr:from>
        <xdr:to>
          <xdr:col>5</xdr:col>
          <xdr:colOff>314325</xdr:colOff>
          <xdr:row>3</xdr:row>
          <xdr:rowOff>19050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476250</xdr:colOff>
          <xdr:row>0</xdr:row>
          <xdr:rowOff>9525</xdr:rowOff>
        </xdr:from>
        <xdr:to>
          <xdr:col>5</xdr:col>
          <xdr:colOff>304800</xdr:colOff>
          <xdr:row>3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495300</xdr:colOff>
          <xdr:row>0</xdr:row>
          <xdr:rowOff>9525</xdr:rowOff>
        </xdr:from>
        <xdr:to>
          <xdr:col>5</xdr:col>
          <xdr:colOff>323850</xdr:colOff>
          <xdr:row>3</xdr:row>
          <xdr:rowOff>9525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476250</xdr:colOff>
          <xdr:row>0</xdr:row>
          <xdr:rowOff>9525</xdr:rowOff>
        </xdr:from>
        <xdr:to>
          <xdr:col>5</xdr:col>
          <xdr:colOff>304800</xdr:colOff>
          <xdr:row>3</xdr:row>
          <xdr:rowOff>9525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476250</xdr:colOff>
          <xdr:row>0</xdr:row>
          <xdr:rowOff>19050</xdr:rowOff>
        </xdr:from>
        <xdr:to>
          <xdr:col>5</xdr:col>
          <xdr:colOff>304800</xdr:colOff>
          <xdr:row>3</xdr:row>
          <xdr:rowOff>19050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476250</xdr:colOff>
          <xdr:row>0</xdr:row>
          <xdr:rowOff>28575</xdr:rowOff>
        </xdr:from>
        <xdr:to>
          <xdr:col>5</xdr:col>
          <xdr:colOff>304800</xdr:colOff>
          <xdr:row>3</xdr:row>
          <xdr:rowOff>28575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485775</xdr:colOff>
          <xdr:row>0</xdr:row>
          <xdr:rowOff>28575</xdr:rowOff>
        </xdr:from>
        <xdr:to>
          <xdr:col>5</xdr:col>
          <xdr:colOff>314325</xdr:colOff>
          <xdr:row>3</xdr:row>
          <xdr:rowOff>28575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495300</xdr:colOff>
          <xdr:row>0</xdr:row>
          <xdr:rowOff>28575</xdr:rowOff>
        </xdr:from>
        <xdr:to>
          <xdr:col>5</xdr:col>
          <xdr:colOff>323850</xdr:colOff>
          <xdr:row>3</xdr:row>
          <xdr:rowOff>28575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504825</xdr:colOff>
          <xdr:row>0</xdr:row>
          <xdr:rowOff>9525</xdr:rowOff>
        </xdr:from>
        <xdr:to>
          <xdr:col>5</xdr:col>
          <xdr:colOff>333375</xdr:colOff>
          <xdr:row>3</xdr:row>
          <xdr:rowOff>9525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485775</xdr:colOff>
          <xdr:row>0</xdr:row>
          <xdr:rowOff>9525</xdr:rowOff>
        </xdr:from>
        <xdr:to>
          <xdr:col>5</xdr:col>
          <xdr:colOff>314325</xdr:colOff>
          <xdr:row>3</xdr:row>
          <xdr:rowOff>9525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485775</xdr:colOff>
          <xdr:row>0</xdr:row>
          <xdr:rowOff>19050</xdr:rowOff>
        </xdr:from>
        <xdr:to>
          <xdr:col>5</xdr:col>
          <xdr:colOff>314325</xdr:colOff>
          <xdr:row>3</xdr:row>
          <xdr:rowOff>19050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495300</xdr:colOff>
          <xdr:row>0</xdr:row>
          <xdr:rowOff>9525</xdr:rowOff>
        </xdr:from>
        <xdr:to>
          <xdr:col>5</xdr:col>
          <xdr:colOff>323850</xdr:colOff>
          <xdr:row>3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oleObject" Target="../embeddings/oleObject1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N63"/>
  <sheetViews>
    <sheetView showGridLines="0" tabSelected="1" topLeftCell="A19" zoomScaleNormal="100" workbookViewId="0">
      <selection activeCell="K29" sqref="K29"/>
    </sheetView>
  </sheetViews>
  <sheetFormatPr defaultRowHeight="12.75" x14ac:dyDescent="0.2"/>
  <cols>
    <col min="1" max="1" width="1.7109375" customWidth="1"/>
    <col min="2" max="2" width="10.7109375" customWidth="1"/>
    <col min="3" max="3" width="12.85546875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3" customWidth="1"/>
    <col min="12" max="12" width="11.28515625" bestFit="1" customWidth="1"/>
  </cols>
  <sheetData>
    <row r="4" spans="2:12" ht="15.75" x14ac:dyDescent="0.25">
      <c r="B4" s="128" t="s">
        <v>28</v>
      </c>
      <c r="C4" s="128"/>
      <c r="D4" s="128"/>
      <c r="E4" s="128"/>
      <c r="F4" s="128"/>
      <c r="G4" s="128"/>
      <c r="H4" s="128"/>
      <c r="I4" s="128"/>
    </row>
    <row r="5" spans="2:12" ht="31.5" customHeight="1" x14ac:dyDescent="0.2">
      <c r="B5" s="127" t="s">
        <v>71</v>
      </c>
      <c r="C5" s="127"/>
      <c r="D5" s="127"/>
      <c r="E5" s="127"/>
      <c r="F5" s="127"/>
      <c r="G5" s="127"/>
      <c r="H5" s="127"/>
      <c r="I5" s="127"/>
    </row>
    <row r="6" spans="2:12" ht="15.75" x14ac:dyDescent="0.2">
      <c r="B6" s="45"/>
      <c r="C6" s="46"/>
      <c r="D6" s="46"/>
      <c r="E6" s="46"/>
      <c r="F6" s="46"/>
      <c r="G6" s="46"/>
      <c r="H6" s="46"/>
      <c r="I6" s="46"/>
    </row>
    <row r="7" spans="2:12" ht="15.75" x14ac:dyDescent="0.25">
      <c r="B7" s="129" t="s">
        <v>16</v>
      </c>
      <c r="C7" s="129"/>
      <c r="D7" s="129"/>
      <c r="E7" s="129"/>
      <c r="F7" s="129"/>
      <c r="G7" s="129"/>
      <c r="H7" s="129"/>
      <c r="I7" s="129"/>
    </row>
    <row r="8" spans="2:12" ht="15.75" x14ac:dyDescent="0.25">
      <c r="B8" s="129" t="s">
        <v>17</v>
      </c>
      <c r="C8" s="129"/>
      <c r="D8" s="129"/>
      <c r="E8" s="129"/>
      <c r="F8" s="129"/>
      <c r="G8" s="129"/>
      <c r="H8" s="129"/>
      <c r="I8" s="129"/>
    </row>
    <row r="9" spans="2:12" ht="15.75" x14ac:dyDescent="0.25">
      <c r="B9" s="129" t="s">
        <v>0</v>
      </c>
      <c r="C9" s="129"/>
      <c r="D9" s="129"/>
      <c r="E9" s="129"/>
      <c r="F9" s="129"/>
      <c r="G9" s="129"/>
      <c r="H9" s="129"/>
      <c r="I9" s="129"/>
    </row>
    <row r="10" spans="2:12" x14ac:dyDescent="0.2">
      <c r="B10" s="7"/>
      <c r="C10" s="7"/>
      <c r="D10" s="7"/>
      <c r="E10" s="7"/>
      <c r="F10" s="7"/>
      <c r="G10" s="7"/>
      <c r="H10" s="7"/>
      <c r="I10" s="8"/>
    </row>
    <row r="11" spans="2:12" x14ac:dyDescent="0.2">
      <c r="B11" s="9" t="s">
        <v>32</v>
      </c>
      <c r="C11" s="10"/>
      <c r="D11" s="11"/>
      <c r="E11" s="11"/>
      <c r="F11" s="11"/>
      <c r="G11" s="12" t="s">
        <v>33</v>
      </c>
      <c r="H11" s="13"/>
      <c r="I11" s="14"/>
    </row>
    <row r="12" spans="2:12" x14ac:dyDescent="0.2">
      <c r="B12" s="15" t="s">
        <v>38</v>
      </c>
      <c r="C12" s="16"/>
      <c r="D12" s="16"/>
      <c r="E12" s="17"/>
      <c r="F12" s="17"/>
      <c r="G12" s="17"/>
      <c r="H12" s="17"/>
      <c r="I12" s="18"/>
      <c r="L12" s="5"/>
    </row>
    <row r="13" spans="2:12" x14ac:dyDescent="0.2">
      <c r="B13" s="15" t="s">
        <v>39</v>
      </c>
      <c r="C13" s="16"/>
      <c r="D13" s="16"/>
      <c r="E13" s="16"/>
      <c r="F13" s="16"/>
      <c r="G13" s="19"/>
      <c r="H13" s="19"/>
      <c r="I13" s="20"/>
    </row>
    <row r="14" spans="2:12" x14ac:dyDescent="0.2">
      <c r="B14" s="15" t="s">
        <v>40</v>
      </c>
      <c r="C14" s="16"/>
      <c r="D14" s="16"/>
      <c r="E14" s="16"/>
      <c r="F14" s="16"/>
      <c r="G14" s="16"/>
      <c r="H14" s="16"/>
      <c r="I14" s="21"/>
    </row>
    <row r="15" spans="2:12" x14ac:dyDescent="0.2">
      <c r="B15" s="130" t="s">
        <v>41</v>
      </c>
      <c r="C15" s="131"/>
      <c r="D15" s="131"/>
      <c r="E15" s="131"/>
      <c r="F15" s="23" t="s">
        <v>42</v>
      </c>
      <c r="G15" s="19"/>
      <c r="H15" s="19"/>
      <c r="I15" s="20"/>
    </row>
    <row r="16" spans="2:12" x14ac:dyDescent="0.2">
      <c r="B16" s="87" t="s">
        <v>77</v>
      </c>
      <c r="C16" s="88"/>
      <c r="D16" s="88"/>
      <c r="E16" s="88"/>
      <c r="F16" s="88"/>
      <c r="G16" s="88"/>
      <c r="H16" s="88"/>
      <c r="I16" s="89"/>
    </row>
    <row r="17" spans="2:14" ht="30.6" customHeight="1" x14ac:dyDescent="0.2">
      <c r="B17" s="90"/>
      <c r="C17" s="91"/>
      <c r="D17" s="91"/>
      <c r="E17" s="91"/>
      <c r="F17" s="91"/>
      <c r="G17" s="91"/>
      <c r="H17" s="91"/>
      <c r="I17" s="92"/>
    </row>
    <row r="18" spans="2:14" x14ac:dyDescent="0.2">
      <c r="B18" s="95" t="s">
        <v>18</v>
      </c>
      <c r="C18" s="96"/>
      <c r="D18" s="96"/>
      <c r="E18" s="96"/>
      <c r="F18" s="96"/>
      <c r="G18" s="96"/>
      <c r="H18" s="93">
        <f>SUM(H19:I21)</f>
        <v>735613.48</v>
      </c>
      <c r="I18" s="94"/>
    </row>
    <row r="19" spans="2:14" x14ac:dyDescent="0.2">
      <c r="B19" s="25" t="s">
        <v>23</v>
      </c>
      <c r="C19" s="19"/>
      <c r="D19" s="19"/>
      <c r="E19" s="19"/>
      <c r="F19" s="19"/>
      <c r="G19" s="19"/>
      <c r="H19" s="66">
        <v>0</v>
      </c>
      <c r="I19" s="67">
        <v>0</v>
      </c>
    </row>
    <row r="20" spans="2:14" x14ac:dyDescent="0.2">
      <c r="B20" s="25" t="s">
        <v>21</v>
      </c>
      <c r="C20" s="28"/>
      <c r="D20" s="28"/>
      <c r="E20" s="28"/>
      <c r="F20" s="28"/>
      <c r="G20" s="28"/>
      <c r="H20" s="66">
        <v>0</v>
      </c>
      <c r="I20" s="67">
        <v>0</v>
      </c>
    </row>
    <row r="21" spans="2:14" x14ac:dyDescent="0.2">
      <c r="B21" s="25" t="s">
        <v>20</v>
      </c>
      <c r="C21" s="19"/>
      <c r="D21" s="19"/>
      <c r="E21" s="19"/>
      <c r="F21" s="19"/>
      <c r="G21" s="19"/>
      <c r="H21" s="66">
        <v>735613.48</v>
      </c>
      <c r="I21" s="67"/>
    </row>
    <row r="22" spans="2:14" x14ac:dyDescent="0.2">
      <c r="B22" s="29"/>
      <c r="C22" s="30"/>
      <c r="D22" s="30"/>
      <c r="E22" s="30"/>
      <c r="F22" s="30"/>
      <c r="G22" s="30"/>
      <c r="H22" s="31"/>
      <c r="I22" s="32"/>
    </row>
    <row r="23" spans="2:14" x14ac:dyDescent="0.2">
      <c r="B23" s="76" t="s">
        <v>27</v>
      </c>
      <c r="C23" s="77"/>
      <c r="D23" s="77"/>
      <c r="E23" s="77"/>
      <c r="F23" s="77"/>
      <c r="G23" s="77"/>
      <c r="H23" s="81"/>
      <c r="I23" s="82"/>
    </row>
    <row r="24" spans="2:14" x14ac:dyDescent="0.2">
      <c r="B24" s="33" t="s">
        <v>1</v>
      </c>
      <c r="C24" s="34" t="s">
        <v>7</v>
      </c>
      <c r="D24" s="68" t="s">
        <v>3</v>
      </c>
      <c r="E24" s="69"/>
      <c r="F24" s="69"/>
      <c r="G24" s="70"/>
      <c r="H24" s="64" t="s">
        <v>6</v>
      </c>
      <c r="I24" s="65"/>
      <c r="L24" s="63"/>
      <c r="M24" s="63"/>
    </row>
    <row r="25" spans="2:14" s="60" customFormat="1" ht="39" customHeight="1" x14ac:dyDescent="0.2">
      <c r="B25" s="57" t="s">
        <v>24</v>
      </c>
      <c r="C25" s="58" t="s">
        <v>43</v>
      </c>
      <c r="D25" s="71" t="s">
        <v>92</v>
      </c>
      <c r="E25" s="72"/>
      <c r="F25" s="72"/>
      <c r="G25" s="73"/>
      <c r="H25" s="74">
        <v>38.24</v>
      </c>
      <c r="I25" s="75"/>
      <c r="J25" s="59"/>
      <c r="K25"/>
      <c r="L25" s="62"/>
      <c r="M25" s="62"/>
      <c r="N25" s="62"/>
    </row>
    <row r="26" spans="2:14" s="60" customFormat="1" ht="38.25" customHeight="1" x14ac:dyDescent="0.2">
      <c r="B26" s="57" t="s">
        <v>25</v>
      </c>
      <c r="C26" s="58" t="s">
        <v>44</v>
      </c>
      <c r="D26" s="71" t="s">
        <v>93</v>
      </c>
      <c r="E26" s="72"/>
      <c r="F26" s="72"/>
      <c r="G26" s="73"/>
      <c r="H26" s="74">
        <v>0.4</v>
      </c>
      <c r="I26" s="75"/>
      <c r="J26" s="59"/>
    </row>
    <row r="27" spans="2:14" x14ac:dyDescent="0.2">
      <c r="B27" s="33"/>
      <c r="C27" s="34"/>
      <c r="D27" s="68"/>
      <c r="E27" s="69"/>
      <c r="F27" s="69"/>
      <c r="G27" s="70"/>
      <c r="H27" s="66">
        <v>0</v>
      </c>
      <c r="I27" s="67"/>
    </row>
    <row r="28" spans="2:14" x14ac:dyDescent="0.2">
      <c r="B28" s="38"/>
      <c r="C28" s="39"/>
      <c r="D28" s="39"/>
      <c r="E28" s="39"/>
      <c r="F28" s="39"/>
      <c r="G28" s="40" t="s">
        <v>8</v>
      </c>
      <c r="H28" s="83">
        <f>SUM(H25:I27)</f>
        <v>38.64</v>
      </c>
      <c r="I28" s="84"/>
    </row>
    <row r="29" spans="2:14" x14ac:dyDescent="0.2">
      <c r="B29" s="76" t="s">
        <v>9</v>
      </c>
      <c r="C29" s="77"/>
      <c r="D29" s="77"/>
      <c r="E29" s="77"/>
      <c r="F29" s="77"/>
      <c r="G29" s="77"/>
      <c r="H29" s="81"/>
      <c r="I29" s="82"/>
    </row>
    <row r="30" spans="2:14" x14ac:dyDescent="0.2">
      <c r="B30" s="33" t="s">
        <v>1</v>
      </c>
      <c r="C30" s="34" t="s">
        <v>7</v>
      </c>
      <c r="D30" s="68" t="s">
        <v>3</v>
      </c>
      <c r="E30" s="69"/>
      <c r="F30" s="69"/>
      <c r="G30" s="70"/>
      <c r="H30" s="64" t="s">
        <v>6</v>
      </c>
      <c r="I30" s="65"/>
    </row>
    <row r="31" spans="2:14" x14ac:dyDescent="0.2">
      <c r="B31" s="33"/>
      <c r="C31" s="34"/>
      <c r="D31" s="78"/>
      <c r="E31" s="79"/>
      <c r="F31" s="79"/>
      <c r="G31" s="80"/>
      <c r="H31" s="66">
        <v>0</v>
      </c>
      <c r="I31" s="67"/>
    </row>
    <row r="32" spans="2:14" x14ac:dyDescent="0.2">
      <c r="B32" s="33"/>
      <c r="C32" s="34"/>
      <c r="D32" s="68"/>
      <c r="E32" s="69"/>
      <c r="F32" s="69"/>
      <c r="G32" s="70"/>
      <c r="H32" s="66">
        <v>0</v>
      </c>
      <c r="I32" s="67"/>
    </row>
    <row r="33" spans="2:9" x14ac:dyDescent="0.2">
      <c r="B33" s="33"/>
      <c r="C33" s="34"/>
      <c r="D33" s="68"/>
      <c r="E33" s="69"/>
      <c r="F33" s="69"/>
      <c r="G33" s="70"/>
      <c r="H33" s="66">
        <v>0</v>
      </c>
      <c r="I33" s="67"/>
    </row>
    <row r="34" spans="2:9" x14ac:dyDescent="0.2">
      <c r="B34" s="38"/>
      <c r="C34" s="39"/>
      <c r="D34" s="39"/>
      <c r="E34" s="39"/>
      <c r="F34" s="39"/>
      <c r="G34" s="40" t="s">
        <v>10</v>
      </c>
      <c r="H34" s="83">
        <f>SUM(H31:I33)</f>
        <v>0</v>
      </c>
      <c r="I34" s="84"/>
    </row>
    <row r="35" spans="2:9" x14ac:dyDescent="0.2">
      <c r="B35" s="76" t="s">
        <v>46</v>
      </c>
      <c r="C35" s="77"/>
      <c r="D35" s="77"/>
      <c r="E35" s="77"/>
      <c r="F35" s="77"/>
      <c r="G35" s="77"/>
      <c r="H35" s="81"/>
      <c r="I35" s="82"/>
    </row>
    <row r="36" spans="2:9" x14ac:dyDescent="0.2">
      <c r="B36" s="33" t="s">
        <v>1</v>
      </c>
      <c r="C36" s="34" t="s">
        <v>2</v>
      </c>
      <c r="D36" s="68" t="s">
        <v>3</v>
      </c>
      <c r="E36" s="69"/>
      <c r="F36" s="69"/>
      <c r="G36" s="70"/>
      <c r="H36" s="64" t="s">
        <v>6</v>
      </c>
      <c r="I36" s="65"/>
    </row>
    <row r="37" spans="2:9" x14ac:dyDescent="0.2">
      <c r="B37" s="33"/>
      <c r="C37" s="34"/>
      <c r="D37" s="68"/>
      <c r="E37" s="69"/>
      <c r="F37" s="69"/>
      <c r="G37" s="70"/>
      <c r="H37" s="66">
        <v>0</v>
      </c>
      <c r="I37" s="67"/>
    </row>
    <row r="38" spans="2:9" x14ac:dyDescent="0.2">
      <c r="B38" s="33"/>
      <c r="C38" s="34"/>
      <c r="D38" s="68"/>
      <c r="E38" s="69"/>
      <c r="F38" s="69"/>
      <c r="G38" s="70"/>
      <c r="H38" s="66">
        <v>0</v>
      </c>
      <c r="I38" s="67"/>
    </row>
    <row r="39" spans="2:9" x14ac:dyDescent="0.2">
      <c r="B39" s="33"/>
      <c r="C39" s="34"/>
      <c r="D39" s="68"/>
      <c r="E39" s="69"/>
      <c r="F39" s="69"/>
      <c r="G39" s="70"/>
      <c r="H39" s="66">
        <v>0</v>
      </c>
      <c r="I39" s="67"/>
    </row>
    <row r="40" spans="2:9" x14ac:dyDescent="0.2">
      <c r="B40" s="38"/>
      <c r="C40" s="39"/>
      <c r="D40" s="39"/>
      <c r="E40" s="39"/>
      <c r="F40" s="39"/>
      <c r="G40" s="40" t="s">
        <v>11</v>
      </c>
      <c r="H40" s="85">
        <f>SUM(H37:I39)</f>
        <v>0</v>
      </c>
      <c r="I40" s="86"/>
    </row>
    <row r="41" spans="2:9" x14ac:dyDescent="0.2">
      <c r="B41" s="76" t="s">
        <v>12</v>
      </c>
      <c r="C41" s="77"/>
      <c r="D41" s="77"/>
      <c r="E41" s="77"/>
      <c r="F41" s="77"/>
      <c r="G41" s="77"/>
      <c r="H41" s="81"/>
      <c r="I41" s="82"/>
    </row>
    <row r="42" spans="2:9" x14ac:dyDescent="0.2">
      <c r="B42" s="33" t="s">
        <v>1</v>
      </c>
      <c r="C42" s="34" t="s">
        <v>2</v>
      </c>
      <c r="D42" s="68" t="s">
        <v>3</v>
      </c>
      <c r="E42" s="69"/>
      <c r="F42" s="69"/>
      <c r="G42" s="70"/>
      <c r="H42" s="64" t="s">
        <v>6</v>
      </c>
      <c r="I42" s="65"/>
    </row>
    <row r="43" spans="2:9" x14ac:dyDescent="0.2">
      <c r="B43" s="33"/>
      <c r="C43" s="34"/>
      <c r="D43" s="68"/>
      <c r="E43" s="69"/>
      <c r="F43" s="69"/>
      <c r="G43" s="70"/>
      <c r="H43" s="66">
        <v>0</v>
      </c>
      <c r="I43" s="67"/>
    </row>
    <row r="44" spans="2:9" x14ac:dyDescent="0.2">
      <c r="B44" s="33"/>
      <c r="C44" s="34"/>
      <c r="D44" s="68"/>
      <c r="E44" s="69"/>
      <c r="F44" s="69"/>
      <c r="G44" s="70"/>
      <c r="H44" s="66">
        <v>0</v>
      </c>
      <c r="I44" s="67"/>
    </row>
    <row r="45" spans="2:9" x14ac:dyDescent="0.2">
      <c r="B45" s="33"/>
      <c r="C45" s="34"/>
      <c r="D45" s="68"/>
      <c r="E45" s="69"/>
      <c r="F45" s="69"/>
      <c r="G45" s="70"/>
      <c r="H45" s="66">
        <v>0</v>
      </c>
      <c r="I45" s="67"/>
    </row>
    <row r="46" spans="2:9" x14ac:dyDescent="0.2">
      <c r="B46" s="38"/>
      <c r="C46" s="39"/>
      <c r="D46" s="39"/>
      <c r="E46" s="39"/>
      <c r="F46" s="39"/>
      <c r="G46" s="40" t="s">
        <v>15</v>
      </c>
      <c r="H46" s="83">
        <f>SUM(H43:I45)</f>
        <v>0</v>
      </c>
      <c r="I46" s="84"/>
    </row>
    <row r="47" spans="2:9" x14ac:dyDescent="0.2">
      <c r="B47" s="118"/>
      <c r="C47" s="119"/>
      <c r="D47" s="119"/>
      <c r="E47" s="119"/>
      <c r="F47" s="119"/>
      <c r="G47" s="119"/>
      <c r="H47" s="120"/>
      <c r="I47" s="121"/>
    </row>
    <row r="48" spans="2:9" x14ac:dyDescent="0.2">
      <c r="B48" s="122" t="s">
        <v>13</v>
      </c>
      <c r="C48" s="123"/>
      <c r="D48" s="123"/>
      <c r="E48" s="123"/>
      <c r="F48" s="123"/>
      <c r="G48" s="124"/>
      <c r="H48" s="125">
        <f>H18-H28+H34-H40+H46</f>
        <v>735574.84</v>
      </c>
      <c r="I48" s="126"/>
    </row>
    <row r="49" spans="2:9" x14ac:dyDescent="0.2">
      <c r="B49" s="118"/>
      <c r="C49" s="119"/>
      <c r="D49" s="119"/>
      <c r="E49" s="119"/>
      <c r="F49" s="119"/>
      <c r="G49" s="119"/>
      <c r="H49" s="120"/>
      <c r="I49" s="121"/>
    </row>
    <row r="50" spans="2:9" x14ac:dyDescent="0.2">
      <c r="B50" s="98" t="s">
        <v>19</v>
      </c>
      <c r="C50" s="99"/>
      <c r="D50" s="99"/>
      <c r="E50" s="99"/>
      <c r="F50" s="99"/>
      <c r="G50" s="100"/>
      <c r="H50" s="101">
        <f>H51+H53+H52</f>
        <v>735574.84</v>
      </c>
      <c r="I50" s="102"/>
    </row>
    <row r="51" spans="2:9" x14ac:dyDescent="0.2">
      <c r="B51" s="103" t="s">
        <v>4</v>
      </c>
      <c r="C51" s="104"/>
      <c r="D51" s="104"/>
      <c r="E51" s="104"/>
      <c r="F51" s="104"/>
      <c r="G51" s="105"/>
      <c r="H51" s="106">
        <v>0</v>
      </c>
      <c r="I51" s="67"/>
    </row>
    <row r="52" spans="2:9" x14ac:dyDescent="0.2">
      <c r="B52" s="115" t="s">
        <v>22</v>
      </c>
      <c r="C52" s="116"/>
      <c r="D52" s="116"/>
      <c r="E52" s="116"/>
      <c r="F52" s="116"/>
      <c r="G52" s="117"/>
      <c r="H52" s="106">
        <v>0</v>
      </c>
      <c r="I52" s="67"/>
    </row>
    <row r="53" spans="2:9" x14ac:dyDescent="0.2">
      <c r="B53" s="112" t="s">
        <v>45</v>
      </c>
      <c r="C53" s="113"/>
      <c r="D53" s="113"/>
      <c r="E53" s="113"/>
      <c r="F53" s="113"/>
      <c r="G53" s="114"/>
      <c r="H53" s="106">
        <v>735574.84</v>
      </c>
      <c r="I53" s="67"/>
    </row>
    <row r="54" spans="2:9" x14ac:dyDescent="0.2">
      <c r="B54" s="107" t="s">
        <v>14</v>
      </c>
      <c r="C54" s="108"/>
      <c r="D54" s="108"/>
      <c r="E54" s="108"/>
      <c r="F54" s="108"/>
      <c r="G54" s="109"/>
      <c r="H54" s="110">
        <f>H48-H50</f>
        <v>0</v>
      </c>
      <c r="I54" s="111"/>
    </row>
    <row r="55" spans="2:9" x14ac:dyDescent="0.2">
      <c r="B55" s="61"/>
      <c r="C55" s="6"/>
      <c r="D55" s="6"/>
      <c r="E55" s="6"/>
      <c r="F55" s="6"/>
      <c r="G55" s="6"/>
      <c r="H55" s="6"/>
      <c r="I55" s="6"/>
    </row>
    <row r="56" spans="2:9" x14ac:dyDescent="0.2">
      <c r="B56" s="6"/>
      <c r="C56" s="6"/>
      <c r="D56" s="6"/>
      <c r="E56" s="6"/>
      <c r="F56" s="6"/>
      <c r="G56" s="42"/>
      <c r="H56" s="43"/>
      <c r="I56" s="6"/>
    </row>
    <row r="57" spans="2:9" x14ac:dyDescent="0.2">
      <c r="B57" s="6"/>
      <c r="C57" s="6"/>
      <c r="D57" s="6"/>
      <c r="E57" s="6"/>
      <c r="F57" s="6"/>
      <c r="G57" s="6"/>
      <c r="H57" s="6"/>
      <c r="I57" s="6"/>
    </row>
    <row r="58" spans="2:9" x14ac:dyDescent="0.2">
      <c r="B58" s="43"/>
      <c r="C58" s="6"/>
      <c r="D58" s="6"/>
      <c r="E58" s="6"/>
      <c r="F58" s="6"/>
      <c r="G58" s="43"/>
      <c r="H58" s="6"/>
      <c r="I58" s="6"/>
    </row>
    <row r="59" spans="2:9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2:9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2:9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2:9" ht="15" customHeight="1" x14ac:dyDescent="0.2">
      <c r="B62" s="97"/>
      <c r="C62" s="97"/>
      <c r="D62" s="97"/>
      <c r="E62" s="97"/>
      <c r="F62" s="1"/>
      <c r="G62" s="97"/>
      <c r="H62" s="97"/>
      <c r="I62" s="97"/>
    </row>
    <row r="63" spans="2:9" ht="15" customHeight="1" x14ac:dyDescent="0.2"/>
  </sheetData>
  <mergeCells count="74">
    <mergeCell ref="B5:I5"/>
    <mergeCell ref="B4:I4"/>
    <mergeCell ref="B7:I7"/>
    <mergeCell ref="H19:I19"/>
    <mergeCell ref="H21:I21"/>
    <mergeCell ref="B8:I8"/>
    <mergeCell ref="B9:I9"/>
    <mergeCell ref="B15:E15"/>
    <mergeCell ref="B49:G49"/>
    <mergeCell ref="H49:I49"/>
    <mergeCell ref="H43:I43"/>
    <mergeCell ref="H44:I44"/>
    <mergeCell ref="H45:I45"/>
    <mergeCell ref="D45:G45"/>
    <mergeCell ref="H46:I46"/>
    <mergeCell ref="B48:G48"/>
    <mergeCell ref="H48:I48"/>
    <mergeCell ref="D43:G43"/>
    <mergeCell ref="D44:G44"/>
    <mergeCell ref="B47:G47"/>
    <mergeCell ref="H47:I47"/>
    <mergeCell ref="B62:E62"/>
    <mergeCell ref="G62:I62"/>
    <mergeCell ref="B50:G50"/>
    <mergeCell ref="H50:I50"/>
    <mergeCell ref="B51:G51"/>
    <mergeCell ref="H51:I51"/>
    <mergeCell ref="B54:G54"/>
    <mergeCell ref="H54:I54"/>
    <mergeCell ref="B53:G53"/>
    <mergeCell ref="H53:I53"/>
    <mergeCell ref="B52:G52"/>
    <mergeCell ref="H52:I52"/>
    <mergeCell ref="H23:I23"/>
    <mergeCell ref="H40:I40"/>
    <mergeCell ref="D26:G26"/>
    <mergeCell ref="B16:I17"/>
    <mergeCell ref="H20:I20"/>
    <mergeCell ref="D38:G38"/>
    <mergeCell ref="D39:G39"/>
    <mergeCell ref="D33:G33"/>
    <mergeCell ref="B35:G35"/>
    <mergeCell ref="B23:G23"/>
    <mergeCell ref="D36:G36"/>
    <mergeCell ref="D37:G37"/>
    <mergeCell ref="H18:I18"/>
    <mergeCell ref="B18:G18"/>
    <mergeCell ref="H41:I41"/>
    <mergeCell ref="H27:I27"/>
    <mergeCell ref="H28:I28"/>
    <mergeCell ref="H29:I29"/>
    <mergeCell ref="H30:I30"/>
    <mergeCell ref="H31:I31"/>
    <mergeCell ref="H33:I33"/>
    <mergeCell ref="H34:I34"/>
    <mergeCell ref="H35:I35"/>
    <mergeCell ref="H36:I36"/>
    <mergeCell ref="H37:I37"/>
    <mergeCell ref="H42:I42"/>
    <mergeCell ref="H24:I24"/>
    <mergeCell ref="H38:I38"/>
    <mergeCell ref="H39:I39"/>
    <mergeCell ref="D24:G24"/>
    <mergeCell ref="D25:G25"/>
    <mergeCell ref="H25:I25"/>
    <mergeCell ref="H26:I26"/>
    <mergeCell ref="H32:I32"/>
    <mergeCell ref="D27:G27"/>
    <mergeCell ref="B29:G29"/>
    <mergeCell ref="D30:G30"/>
    <mergeCell ref="D31:G31"/>
    <mergeCell ref="D32:G32"/>
    <mergeCell ref="D42:G42"/>
    <mergeCell ref="B41:G4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495300</xdr:colOff>
                <xdr:row>0</xdr:row>
                <xdr:rowOff>19050</xdr:rowOff>
              </from>
              <to>
                <xdr:col>5</xdr:col>
                <xdr:colOff>323850</xdr:colOff>
                <xdr:row>3</xdr:row>
                <xdr:rowOff>19050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B4:I62"/>
  <sheetViews>
    <sheetView showGridLines="0" topLeftCell="A19" zoomScaleNormal="100" workbookViewId="0">
      <selection activeCell="B16" sqref="B16:I16"/>
    </sheetView>
  </sheetViews>
  <sheetFormatPr defaultColWidth="8.85546875" defaultRowHeight="12.75" x14ac:dyDescent="0.2"/>
  <cols>
    <col min="1" max="1" width="1.7109375" style="6" customWidth="1"/>
    <col min="2" max="5" width="10.7109375" style="6" customWidth="1"/>
    <col min="6" max="6" width="11.7109375" style="6" customWidth="1"/>
    <col min="7" max="7" width="12.7109375" style="6" customWidth="1"/>
    <col min="8" max="8" width="7" style="6" customWidth="1"/>
    <col min="9" max="9" width="15.28515625" style="6" customWidth="1"/>
    <col min="10" max="16384" width="8.85546875" style="6"/>
  </cols>
  <sheetData>
    <row r="4" spans="2:9" ht="14.25" customHeight="1" x14ac:dyDescent="0.25">
      <c r="B4" s="128" t="s">
        <v>28</v>
      </c>
      <c r="C4" s="128"/>
      <c r="D4" s="128"/>
      <c r="E4" s="128"/>
      <c r="F4" s="128"/>
      <c r="G4" s="128"/>
      <c r="H4" s="128"/>
      <c r="I4" s="128"/>
    </row>
    <row r="5" spans="2:9" ht="34.5" customHeight="1" x14ac:dyDescent="0.2">
      <c r="B5" s="127" t="s">
        <v>71</v>
      </c>
      <c r="C5" s="127"/>
      <c r="D5" s="127"/>
      <c r="E5" s="127"/>
      <c r="F5" s="127"/>
      <c r="G5" s="127"/>
      <c r="H5" s="127"/>
      <c r="I5" s="127"/>
    </row>
    <row r="6" spans="2:9" ht="18" customHeight="1" x14ac:dyDescent="0.2">
      <c r="B6" s="45"/>
      <c r="C6" s="46"/>
      <c r="D6" s="46"/>
      <c r="E6" s="46"/>
      <c r="F6" s="46"/>
      <c r="G6" s="46"/>
      <c r="H6" s="46"/>
      <c r="I6" s="46"/>
    </row>
    <row r="7" spans="2:9" x14ac:dyDescent="0.2">
      <c r="B7" s="132" t="s">
        <v>16</v>
      </c>
      <c r="C7" s="132"/>
      <c r="D7" s="132"/>
      <c r="E7" s="132"/>
      <c r="F7" s="132"/>
      <c r="G7" s="132"/>
      <c r="H7" s="132"/>
      <c r="I7" s="132"/>
    </row>
    <row r="8" spans="2:9" x14ac:dyDescent="0.2">
      <c r="B8" s="132" t="s">
        <v>17</v>
      </c>
      <c r="C8" s="132"/>
      <c r="D8" s="132"/>
      <c r="E8" s="132"/>
      <c r="F8" s="132"/>
      <c r="G8" s="132"/>
      <c r="H8" s="132"/>
      <c r="I8" s="132"/>
    </row>
    <row r="9" spans="2:9" ht="15.75" x14ac:dyDescent="0.25">
      <c r="B9" s="129" t="s">
        <v>0</v>
      </c>
      <c r="C9" s="129"/>
      <c r="D9" s="129"/>
      <c r="E9" s="129"/>
      <c r="F9" s="129"/>
      <c r="G9" s="129"/>
      <c r="H9" s="129"/>
      <c r="I9" s="129"/>
    </row>
    <row r="10" spans="2:9" x14ac:dyDescent="0.2">
      <c r="B10" s="7"/>
      <c r="C10" s="7"/>
      <c r="D10" s="7"/>
      <c r="E10" s="7"/>
      <c r="F10" s="7"/>
      <c r="G10" s="7"/>
      <c r="H10" s="7"/>
      <c r="I10" s="8"/>
    </row>
    <row r="11" spans="2:9" ht="15" customHeight="1" x14ac:dyDescent="0.2">
      <c r="B11" s="9" t="s">
        <v>32</v>
      </c>
      <c r="C11" s="10"/>
      <c r="D11" s="11"/>
      <c r="E11" s="11"/>
      <c r="F11" s="11"/>
      <c r="G11" s="12" t="s">
        <v>33</v>
      </c>
      <c r="H11" s="13"/>
      <c r="I11" s="14"/>
    </row>
    <row r="12" spans="2:9" ht="15" customHeight="1" x14ac:dyDescent="0.2">
      <c r="B12" s="15" t="s">
        <v>38</v>
      </c>
      <c r="C12" s="16"/>
      <c r="D12" s="16"/>
      <c r="E12" s="17"/>
      <c r="F12" s="17"/>
      <c r="G12" s="17"/>
      <c r="H12" s="17"/>
      <c r="I12" s="18"/>
    </row>
    <row r="13" spans="2:9" ht="15" customHeight="1" x14ac:dyDescent="0.2">
      <c r="B13" s="15" t="s">
        <v>66</v>
      </c>
      <c r="C13" s="16"/>
      <c r="D13" s="16"/>
      <c r="E13" s="16"/>
      <c r="F13" s="16"/>
      <c r="G13" s="19"/>
      <c r="H13" s="19"/>
      <c r="I13" s="20"/>
    </row>
    <row r="14" spans="2:9" ht="15" customHeight="1" x14ac:dyDescent="0.2">
      <c r="B14" s="15" t="s">
        <v>67</v>
      </c>
      <c r="C14" s="16"/>
      <c r="D14" s="16"/>
      <c r="E14" s="16"/>
      <c r="F14" s="16"/>
      <c r="G14" s="16"/>
      <c r="H14" s="16"/>
      <c r="I14" s="21"/>
    </row>
    <row r="15" spans="2:9" ht="15" customHeight="1" x14ac:dyDescent="0.2">
      <c r="B15" s="130" t="s">
        <v>34</v>
      </c>
      <c r="C15" s="131"/>
      <c r="D15" s="131"/>
      <c r="E15" s="131"/>
      <c r="F15" s="23" t="s">
        <v>35</v>
      </c>
      <c r="G15" s="19"/>
      <c r="H15" s="19"/>
      <c r="I15" s="20"/>
    </row>
    <row r="16" spans="2:9" ht="43.5" customHeight="1" x14ac:dyDescent="0.2">
      <c r="B16" s="87" t="s">
        <v>86</v>
      </c>
      <c r="C16" s="88"/>
      <c r="D16" s="88"/>
      <c r="E16" s="88"/>
      <c r="F16" s="88"/>
      <c r="G16" s="88"/>
      <c r="H16" s="88"/>
      <c r="I16" s="89"/>
    </row>
    <row r="17" spans="2:9" ht="15" customHeight="1" x14ac:dyDescent="0.2">
      <c r="B17" s="95" t="s">
        <v>18</v>
      </c>
      <c r="C17" s="96"/>
      <c r="D17" s="96"/>
      <c r="E17" s="96"/>
      <c r="F17" s="96"/>
      <c r="G17" s="96"/>
      <c r="H17" s="93">
        <f>SUM(H18:I20)</f>
        <v>53768.14</v>
      </c>
      <c r="I17" s="94"/>
    </row>
    <row r="18" spans="2:9" ht="15" customHeight="1" x14ac:dyDescent="0.2">
      <c r="B18" s="25" t="s">
        <v>36</v>
      </c>
      <c r="C18" s="19"/>
      <c r="D18" s="19"/>
      <c r="E18" s="19"/>
      <c r="F18" s="19"/>
      <c r="G18" s="19"/>
      <c r="H18" s="66">
        <v>50</v>
      </c>
      <c r="I18" s="67"/>
    </row>
    <row r="19" spans="2:9" ht="15" customHeight="1" x14ac:dyDescent="0.2">
      <c r="B19" s="25" t="s">
        <v>21</v>
      </c>
      <c r="C19" s="28"/>
      <c r="D19" s="28"/>
      <c r="E19" s="28"/>
      <c r="F19" s="28"/>
      <c r="G19" s="28"/>
      <c r="H19" s="66">
        <v>53313.18</v>
      </c>
      <c r="I19" s="67"/>
    </row>
    <row r="20" spans="2:9" ht="15" customHeight="1" x14ac:dyDescent="0.2">
      <c r="B20" s="25" t="s">
        <v>20</v>
      </c>
      <c r="C20" s="19"/>
      <c r="D20" s="19"/>
      <c r="E20" s="19"/>
      <c r="F20" s="19"/>
      <c r="G20" s="19"/>
      <c r="H20" s="66">
        <v>404.96</v>
      </c>
      <c r="I20" s="67"/>
    </row>
    <row r="21" spans="2:9" x14ac:dyDescent="0.2">
      <c r="B21" s="29"/>
      <c r="C21" s="30"/>
      <c r="D21" s="30"/>
      <c r="E21" s="30"/>
      <c r="F21" s="30"/>
      <c r="G21" s="30"/>
      <c r="H21" s="31"/>
      <c r="I21" s="32"/>
    </row>
    <row r="22" spans="2:9" x14ac:dyDescent="0.2">
      <c r="B22" s="76" t="s">
        <v>27</v>
      </c>
      <c r="C22" s="77"/>
      <c r="D22" s="77"/>
      <c r="E22" s="77"/>
      <c r="F22" s="77"/>
      <c r="G22" s="77"/>
      <c r="H22" s="81"/>
      <c r="I22" s="82"/>
    </row>
    <row r="23" spans="2:9" x14ac:dyDescent="0.2">
      <c r="B23" s="33" t="s">
        <v>1</v>
      </c>
      <c r="C23" s="34" t="s">
        <v>7</v>
      </c>
      <c r="D23" s="68" t="s">
        <v>3</v>
      </c>
      <c r="E23" s="69"/>
      <c r="F23" s="69"/>
      <c r="G23" s="70"/>
      <c r="H23" s="64" t="s">
        <v>6</v>
      </c>
      <c r="I23" s="65"/>
    </row>
    <row r="24" spans="2:9" x14ac:dyDescent="0.2">
      <c r="B24" s="33"/>
      <c r="C24" s="34"/>
      <c r="D24" s="78"/>
      <c r="E24" s="79"/>
      <c r="F24" s="79"/>
      <c r="G24" s="80"/>
      <c r="H24" s="66">
        <v>0</v>
      </c>
      <c r="I24" s="67"/>
    </row>
    <row r="25" spans="2:9" x14ac:dyDescent="0.2">
      <c r="B25" s="33"/>
      <c r="C25" s="34"/>
      <c r="D25" s="68"/>
      <c r="E25" s="69"/>
      <c r="F25" s="69"/>
      <c r="G25" s="70"/>
      <c r="H25" s="66">
        <v>0</v>
      </c>
      <c r="I25" s="67"/>
    </row>
    <row r="26" spans="2:9" x14ac:dyDescent="0.2">
      <c r="B26" s="33"/>
      <c r="C26" s="34"/>
      <c r="D26" s="68"/>
      <c r="E26" s="69"/>
      <c r="F26" s="69"/>
      <c r="G26" s="70"/>
      <c r="H26" s="66">
        <v>0</v>
      </c>
      <c r="I26" s="67"/>
    </row>
    <row r="27" spans="2:9" x14ac:dyDescent="0.2">
      <c r="B27" s="38"/>
      <c r="C27" s="39"/>
      <c r="D27" s="39"/>
      <c r="E27" s="39"/>
      <c r="F27" s="39"/>
      <c r="G27" s="40" t="s">
        <v>8</v>
      </c>
      <c r="H27" s="83">
        <f>SUM(H24:I26)</f>
        <v>0</v>
      </c>
      <c r="I27" s="84"/>
    </row>
    <row r="28" spans="2:9" x14ac:dyDescent="0.2">
      <c r="B28" s="76" t="s">
        <v>9</v>
      </c>
      <c r="C28" s="77"/>
      <c r="D28" s="77"/>
      <c r="E28" s="77"/>
      <c r="F28" s="77"/>
      <c r="G28" s="77"/>
      <c r="H28" s="81"/>
      <c r="I28" s="82"/>
    </row>
    <row r="29" spans="2:9" x14ac:dyDescent="0.2">
      <c r="B29" s="33" t="s">
        <v>1</v>
      </c>
      <c r="C29" s="34" t="s">
        <v>7</v>
      </c>
      <c r="D29" s="68" t="s">
        <v>3</v>
      </c>
      <c r="E29" s="69"/>
      <c r="F29" s="69"/>
      <c r="G29" s="70"/>
      <c r="H29" s="64" t="s">
        <v>6</v>
      </c>
      <c r="I29" s="65"/>
    </row>
    <row r="30" spans="2:9" x14ac:dyDescent="0.2">
      <c r="B30" s="33"/>
      <c r="C30" s="34"/>
      <c r="D30" s="78"/>
      <c r="E30" s="79"/>
      <c r="F30" s="79"/>
      <c r="G30" s="80"/>
      <c r="H30" s="66">
        <v>0</v>
      </c>
      <c r="I30" s="67"/>
    </row>
    <row r="31" spans="2:9" x14ac:dyDescent="0.2">
      <c r="B31" s="33"/>
      <c r="C31" s="34"/>
      <c r="D31" s="68"/>
      <c r="E31" s="69"/>
      <c r="F31" s="69"/>
      <c r="G31" s="70"/>
      <c r="H31" s="66">
        <v>0</v>
      </c>
      <c r="I31" s="67"/>
    </row>
    <row r="32" spans="2:9" x14ac:dyDescent="0.2">
      <c r="B32" s="33"/>
      <c r="C32" s="34"/>
      <c r="D32" s="68"/>
      <c r="E32" s="69"/>
      <c r="F32" s="69"/>
      <c r="G32" s="70"/>
      <c r="H32" s="66">
        <v>0</v>
      </c>
      <c r="I32" s="67"/>
    </row>
    <row r="33" spans="2:9" x14ac:dyDescent="0.2">
      <c r="B33" s="38"/>
      <c r="C33" s="39"/>
      <c r="D33" s="39"/>
      <c r="E33" s="39"/>
      <c r="F33" s="39"/>
      <c r="G33" s="40" t="s">
        <v>10</v>
      </c>
      <c r="H33" s="83">
        <f>SUM(H30:I32)</f>
        <v>0</v>
      </c>
      <c r="I33" s="84"/>
    </row>
    <row r="34" spans="2:9" x14ac:dyDescent="0.2">
      <c r="B34" s="76" t="s">
        <v>46</v>
      </c>
      <c r="C34" s="77"/>
      <c r="D34" s="77"/>
      <c r="E34" s="77"/>
      <c r="F34" s="77"/>
      <c r="G34" s="77"/>
      <c r="H34" s="81"/>
      <c r="I34" s="82"/>
    </row>
    <row r="35" spans="2:9" x14ac:dyDescent="0.2">
      <c r="B35" s="33" t="s">
        <v>1</v>
      </c>
      <c r="C35" s="34" t="s">
        <v>2</v>
      </c>
      <c r="D35" s="68" t="s">
        <v>3</v>
      </c>
      <c r="E35" s="69"/>
      <c r="F35" s="69"/>
      <c r="G35" s="70"/>
      <c r="H35" s="64" t="s">
        <v>6</v>
      </c>
      <c r="I35" s="65"/>
    </row>
    <row r="36" spans="2:9" x14ac:dyDescent="0.2">
      <c r="B36" s="33"/>
      <c r="C36" s="34"/>
      <c r="D36" s="68"/>
      <c r="E36" s="69"/>
      <c r="F36" s="69"/>
      <c r="G36" s="70"/>
      <c r="H36" s="66">
        <v>0</v>
      </c>
      <c r="I36" s="67"/>
    </row>
    <row r="37" spans="2:9" x14ac:dyDescent="0.2">
      <c r="B37" s="33"/>
      <c r="C37" s="34"/>
      <c r="D37" s="68"/>
      <c r="E37" s="69"/>
      <c r="F37" s="69"/>
      <c r="G37" s="70"/>
      <c r="H37" s="66">
        <v>0</v>
      </c>
      <c r="I37" s="67"/>
    </row>
    <row r="38" spans="2:9" x14ac:dyDescent="0.2">
      <c r="B38" s="33"/>
      <c r="C38" s="34"/>
      <c r="D38" s="68"/>
      <c r="E38" s="69"/>
      <c r="F38" s="69"/>
      <c r="G38" s="70"/>
      <c r="H38" s="66">
        <v>0</v>
      </c>
      <c r="I38" s="67"/>
    </row>
    <row r="39" spans="2:9" x14ac:dyDescent="0.2">
      <c r="B39" s="38"/>
      <c r="C39" s="39"/>
      <c r="D39" s="39"/>
      <c r="E39" s="39"/>
      <c r="F39" s="39"/>
      <c r="G39" s="40" t="s">
        <v>11</v>
      </c>
      <c r="H39" s="85">
        <f>SUM(H36:I38)</f>
        <v>0</v>
      </c>
      <c r="I39" s="86"/>
    </row>
    <row r="40" spans="2:9" x14ac:dyDescent="0.2">
      <c r="B40" s="76" t="s">
        <v>12</v>
      </c>
      <c r="C40" s="77"/>
      <c r="D40" s="77"/>
      <c r="E40" s="77"/>
      <c r="F40" s="77"/>
      <c r="G40" s="77"/>
      <c r="H40" s="81"/>
      <c r="I40" s="82"/>
    </row>
    <row r="41" spans="2:9" x14ac:dyDescent="0.2">
      <c r="B41" s="33" t="s">
        <v>1</v>
      </c>
      <c r="C41" s="34" t="s">
        <v>2</v>
      </c>
      <c r="D41" s="68" t="s">
        <v>3</v>
      </c>
      <c r="E41" s="69"/>
      <c r="F41" s="69"/>
      <c r="G41" s="70"/>
      <c r="H41" s="64" t="s">
        <v>6</v>
      </c>
      <c r="I41" s="65"/>
    </row>
    <row r="42" spans="2:9" x14ac:dyDescent="0.2">
      <c r="B42" s="33"/>
      <c r="C42" s="34"/>
      <c r="D42" s="68"/>
      <c r="E42" s="69"/>
      <c r="F42" s="69"/>
      <c r="G42" s="70"/>
      <c r="H42" s="66">
        <v>0</v>
      </c>
      <c r="I42" s="67"/>
    </row>
    <row r="43" spans="2:9" x14ac:dyDescent="0.2">
      <c r="B43" s="33"/>
      <c r="C43" s="34"/>
      <c r="D43" s="68"/>
      <c r="E43" s="69"/>
      <c r="F43" s="69"/>
      <c r="G43" s="70"/>
      <c r="H43" s="66">
        <v>0</v>
      </c>
      <c r="I43" s="67"/>
    </row>
    <row r="44" spans="2:9" x14ac:dyDescent="0.2">
      <c r="B44" s="33"/>
      <c r="C44" s="34"/>
      <c r="D44" s="68"/>
      <c r="E44" s="69"/>
      <c r="F44" s="69"/>
      <c r="G44" s="70"/>
      <c r="H44" s="66">
        <v>0</v>
      </c>
      <c r="I44" s="67"/>
    </row>
    <row r="45" spans="2:9" x14ac:dyDescent="0.2">
      <c r="B45" s="38"/>
      <c r="C45" s="39"/>
      <c r="D45" s="39"/>
      <c r="E45" s="39"/>
      <c r="F45" s="39"/>
      <c r="G45" s="40" t="s">
        <v>15</v>
      </c>
      <c r="H45" s="83">
        <f>SUM(H42:I44)</f>
        <v>0</v>
      </c>
      <c r="I45" s="84"/>
    </row>
    <row r="46" spans="2:9" x14ac:dyDescent="0.2">
      <c r="B46" s="118"/>
      <c r="C46" s="119"/>
      <c r="D46" s="119"/>
      <c r="E46" s="119"/>
      <c r="F46" s="119"/>
      <c r="G46" s="119"/>
      <c r="H46" s="120"/>
      <c r="I46" s="121"/>
    </row>
    <row r="47" spans="2:9" x14ac:dyDescent="0.2">
      <c r="B47" s="122" t="s">
        <v>13</v>
      </c>
      <c r="C47" s="123"/>
      <c r="D47" s="123"/>
      <c r="E47" s="123"/>
      <c r="F47" s="123"/>
      <c r="G47" s="124"/>
      <c r="H47" s="125">
        <f>H17-H27+H33-H39+H45</f>
        <v>53768.14</v>
      </c>
      <c r="I47" s="126"/>
    </row>
    <row r="48" spans="2:9" x14ac:dyDescent="0.2">
      <c r="B48" s="118"/>
      <c r="C48" s="119"/>
      <c r="D48" s="119"/>
      <c r="E48" s="119"/>
      <c r="F48" s="119"/>
      <c r="G48" s="119"/>
      <c r="H48" s="120"/>
      <c r="I48" s="121"/>
    </row>
    <row r="49" spans="2:9" x14ac:dyDescent="0.2">
      <c r="B49" s="98" t="s">
        <v>19</v>
      </c>
      <c r="C49" s="99"/>
      <c r="D49" s="99"/>
      <c r="E49" s="99"/>
      <c r="F49" s="99"/>
      <c r="G49" s="100"/>
      <c r="H49" s="101">
        <f>H50+H52+H51</f>
        <v>53768.14</v>
      </c>
      <c r="I49" s="102"/>
    </row>
    <row r="50" spans="2:9" x14ac:dyDescent="0.2">
      <c r="B50" s="103" t="s">
        <v>4</v>
      </c>
      <c r="C50" s="104"/>
      <c r="D50" s="104"/>
      <c r="E50" s="104"/>
      <c r="F50" s="104"/>
      <c r="G50" s="105"/>
      <c r="H50" s="106">
        <v>50</v>
      </c>
      <c r="I50" s="67"/>
    </row>
    <row r="51" spans="2:9" x14ac:dyDescent="0.2">
      <c r="B51" s="115" t="s">
        <v>22</v>
      </c>
      <c r="C51" s="116"/>
      <c r="D51" s="116"/>
      <c r="E51" s="116"/>
      <c r="F51" s="116"/>
      <c r="G51" s="117"/>
      <c r="H51" s="106">
        <v>53313.18</v>
      </c>
      <c r="I51" s="67"/>
    </row>
    <row r="52" spans="2:9" x14ac:dyDescent="0.2">
      <c r="B52" s="112" t="s">
        <v>45</v>
      </c>
      <c r="C52" s="113"/>
      <c r="D52" s="113"/>
      <c r="E52" s="113"/>
      <c r="F52" s="113"/>
      <c r="G52" s="114"/>
      <c r="H52" s="106">
        <v>404.96</v>
      </c>
      <c r="I52" s="67"/>
    </row>
    <row r="53" spans="2:9" x14ac:dyDescent="0.2">
      <c r="B53" s="107" t="s">
        <v>14</v>
      </c>
      <c r="C53" s="108"/>
      <c r="D53" s="108"/>
      <c r="E53" s="108"/>
      <c r="F53" s="108"/>
      <c r="G53" s="109"/>
      <c r="H53" s="110">
        <f>H47-H49</f>
        <v>0</v>
      </c>
      <c r="I53" s="111"/>
    </row>
    <row r="54" spans="2:9" x14ac:dyDescent="0.2">
      <c r="B54" s="41"/>
    </row>
    <row r="55" spans="2:9" x14ac:dyDescent="0.2">
      <c r="G55" s="42"/>
      <c r="H55" s="43"/>
    </row>
    <row r="57" spans="2:9" x14ac:dyDescent="0.2">
      <c r="B57" s="43"/>
      <c r="G57" s="43"/>
    </row>
    <row r="58" spans="2:9" ht="15" customHeight="1" x14ac:dyDescent="0.2"/>
    <row r="59" spans="2:9" ht="15" customHeight="1" x14ac:dyDescent="0.2"/>
    <row r="60" spans="2:9" ht="15" customHeight="1" x14ac:dyDescent="0.2">
      <c r="B60" s="44"/>
      <c r="C60" s="44"/>
      <c r="D60" s="44"/>
      <c r="E60" s="44"/>
      <c r="F60" s="44"/>
      <c r="G60" s="44"/>
      <c r="H60" s="44"/>
      <c r="I60" s="44"/>
    </row>
    <row r="61" spans="2:9" ht="15" customHeight="1" x14ac:dyDescent="0.2">
      <c r="B61" s="132"/>
      <c r="C61" s="132"/>
      <c r="D61" s="132"/>
      <c r="E61" s="132"/>
      <c r="G61" s="132"/>
      <c r="H61" s="132"/>
      <c r="I61" s="132"/>
    </row>
    <row r="62" spans="2:9" ht="15" customHeight="1" x14ac:dyDescent="0.2"/>
  </sheetData>
  <mergeCells count="74">
    <mergeCell ref="B53:G53"/>
    <mergeCell ref="H53:I53"/>
    <mergeCell ref="B61:E61"/>
    <mergeCell ref="G61:I61"/>
    <mergeCell ref="B50:G50"/>
    <mergeCell ref="H50:I50"/>
    <mergeCell ref="B52:G52"/>
    <mergeCell ref="H52:I52"/>
    <mergeCell ref="B51:G51"/>
    <mergeCell ref="H51:I51"/>
    <mergeCell ref="B47:G47"/>
    <mergeCell ref="H47:I47"/>
    <mergeCell ref="B48:G48"/>
    <mergeCell ref="H48:I48"/>
    <mergeCell ref="B49:G49"/>
    <mergeCell ref="H49:I49"/>
    <mergeCell ref="B46:G46"/>
    <mergeCell ref="H46:I46"/>
    <mergeCell ref="H39:I39"/>
    <mergeCell ref="B40:G40"/>
    <mergeCell ref="H40:I40"/>
    <mergeCell ref="D41:G41"/>
    <mergeCell ref="H41:I41"/>
    <mergeCell ref="D42:G42"/>
    <mergeCell ref="H42:I42"/>
    <mergeCell ref="D43:G43"/>
    <mergeCell ref="H43:I43"/>
    <mergeCell ref="D44:G44"/>
    <mergeCell ref="H44:I44"/>
    <mergeCell ref="H45:I45"/>
    <mergeCell ref="D36:G36"/>
    <mergeCell ref="H36:I36"/>
    <mergeCell ref="D37:G37"/>
    <mergeCell ref="H37:I37"/>
    <mergeCell ref="D38:G38"/>
    <mergeCell ref="H38:I38"/>
    <mergeCell ref="D35:G35"/>
    <mergeCell ref="H35:I35"/>
    <mergeCell ref="D29:G29"/>
    <mergeCell ref="H29:I29"/>
    <mergeCell ref="D30:G30"/>
    <mergeCell ref="H30:I30"/>
    <mergeCell ref="D31:G31"/>
    <mergeCell ref="H31:I31"/>
    <mergeCell ref="D32:G32"/>
    <mergeCell ref="H32:I32"/>
    <mergeCell ref="H33:I33"/>
    <mergeCell ref="B34:G34"/>
    <mergeCell ref="H34:I34"/>
    <mergeCell ref="H20:I20"/>
    <mergeCell ref="B28:G28"/>
    <mergeCell ref="H28:I28"/>
    <mergeCell ref="B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H27:I27"/>
    <mergeCell ref="H19:I19"/>
    <mergeCell ref="B4:I4"/>
    <mergeCell ref="B5:I5"/>
    <mergeCell ref="B7:I7"/>
    <mergeCell ref="B8:I8"/>
    <mergeCell ref="B9:I9"/>
    <mergeCell ref="B15:E15"/>
    <mergeCell ref="B16:I16"/>
    <mergeCell ref="B17:G17"/>
    <mergeCell ref="H17:I17"/>
    <mergeCell ref="H18:I18"/>
  </mergeCells>
  <printOptions horizontalCentered="1"/>
  <pageMargins left="0.78740157480314965" right="0.59055118110236227" top="0.98425196850393704" bottom="0.98425196850393704" header="0.51181102362204722" footer="0.51181102362204722"/>
  <pageSetup paperSize="9" scale="95" firstPageNumber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4</xdr:col>
                <xdr:colOff>514350</xdr:colOff>
                <xdr:row>0</xdr:row>
                <xdr:rowOff>19050</xdr:rowOff>
              </from>
              <to>
                <xdr:col>5</xdr:col>
                <xdr:colOff>276225</xdr:colOff>
                <xdr:row>2</xdr:row>
                <xdr:rowOff>133350</xdr:rowOff>
              </to>
            </anchor>
          </objectPr>
        </oleObject>
      </mc:Choice>
      <mc:Fallback>
        <oleObject progId="Word.Picture.8" shapeId="3073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B1:M63"/>
  <sheetViews>
    <sheetView showGridLines="0" topLeftCell="A13" zoomScaleNormal="100" workbookViewId="0">
      <selection activeCell="F22" sqref="F22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140625" customWidth="1"/>
    <col min="13" max="13" width="11.28515625" bestFit="1" customWidth="1"/>
  </cols>
  <sheetData>
    <row r="1" spans="2:13" s="6" customFormat="1" x14ac:dyDescent="0.2"/>
    <row r="2" spans="2:13" s="6" customFormat="1" x14ac:dyDescent="0.2"/>
    <row r="3" spans="2:13" s="6" customFormat="1" x14ac:dyDescent="0.2"/>
    <row r="4" spans="2:13" s="6" customFormat="1" ht="14.25" customHeight="1" x14ac:dyDescent="0.25">
      <c r="B4" s="128" t="s">
        <v>28</v>
      </c>
      <c r="C4" s="128"/>
      <c r="D4" s="128"/>
      <c r="E4" s="128"/>
      <c r="F4" s="128"/>
      <c r="G4" s="128"/>
      <c r="H4" s="128"/>
      <c r="I4" s="128"/>
    </row>
    <row r="5" spans="2:13" s="6" customFormat="1" ht="34.5" customHeight="1" x14ac:dyDescent="0.2">
      <c r="B5" s="127" t="s">
        <v>71</v>
      </c>
      <c r="C5" s="127"/>
      <c r="D5" s="127"/>
      <c r="E5" s="127"/>
      <c r="F5" s="127"/>
      <c r="G5" s="127"/>
      <c r="H5" s="127"/>
      <c r="I5" s="127"/>
    </row>
    <row r="6" spans="2:13" s="6" customFormat="1" ht="12.75" customHeight="1" x14ac:dyDescent="0.2">
      <c r="B6" s="45"/>
      <c r="C6" s="46"/>
      <c r="D6" s="46"/>
      <c r="E6" s="46"/>
      <c r="F6" s="46"/>
      <c r="G6" s="46"/>
      <c r="H6" s="46"/>
      <c r="I6" s="46"/>
    </row>
    <row r="7" spans="2:13" x14ac:dyDescent="0.2">
      <c r="B7" s="132" t="s">
        <v>16</v>
      </c>
      <c r="C7" s="132"/>
      <c r="D7" s="132"/>
      <c r="E7" s="132"/>
      <c r="F7" s="132"/>
      <c r="G7" s="132"/>
      <c r="H7" s="132"/>
      <c r="I7" s="132"/>
    </row>
    <row r="8" spans="2:13" x14ac:dyDescent="0.2">
      <c r="B8" s="132" t="s">
        <v>17</v>
      </c>
      <c r="C8" s="132"/>
      <c r="D8" s="132"/>
      <c r="E8" s="132"/>
      <c r="F8" s="132"/>
      <c r="G8" s="132"/>
      <c r="H8" s="132"/>
      <c r="I8" s="132"/>
    </row>
    <row r="9" spans="2:13" ht="15.75" x14ac:dyDescent="0.25">
      <c r="B9" s="129" t="s">
        <v>0</v>
      </c>
      <c r="C9" s="129"/>
      <c r="D9" s="129"/>
      <c r="E9" s="129"/>
      <c r="F9" s="129"/>
      <c r="G9" s="129"/>
      <c r="H9" s="129"/>
      <c r="I9" s="129"/>
    </row>
    <row r="10" spans="2:13" x14ac:dyDescent="0.2">
      <c r="B10" s="7"/>
      <c r="C10" s="7"/>
      <c r="D10" s="7"/>
      <c r="E10" s="7"/>
      <c r="F10" s="7"/>
      <c r="G10" s="7"/>
      <c r="H10" s="7"/>
      <c r="I10" s="8"/>
    </row>
    <row r="11" spans="2:13" x14ac:dyDescent="0.2">
      <c r="B11" s="9" t="s">
        <v>32</v>
      </c>
      <c r="C11" s="10"/>
      <c r="D11" s="11"/>
      <c r="E11" s="11"/>
      <c r="F11" s="11"/>
      <c r="G11" s="12" t="s">
        <v>33</v>
      </c>
      <c r="H11" s="24"/>
      <c r="I11" s="14"/>
    </row>
    <row r="12" spans="2:13" x14ac:dyDescent="0.2">
      <c r="B12" s="15" t="s">
        <v>38</v>
      </c>
      <c r="C12" s="16"/>
      <c r="D12" s="16"/>
      <c r="E12" s="17"/>
      <c r="F12" s="17"/>
      <c r="G12" s="17"/>
      <c r="H12" s="17"/>
      <c r="I12" s="35"/>
    </row>
    <row r="13" spans="2:13" x14ac:dyDescent="0.2">
      <c r="B13" s="15" t="s">
        <v>68</v>
      </c>
      <c r="C13" s="16"/>
      <c r="D13" s="16"/>
      <c r="E13" s="16"/>
      <c r="F13" s="16"/>
      <c r="G13" s="22"/>
      <c r="H13" s="22"/>
      <c r="I13" s="20"/>
    </row>
    <row r="14" spans="2:13" x14ac:dyDescent="0.2">
      <c r="B14" s="15" t="s">
        <v>70</v>
      </c>
      <c r="C14" s="16"/>
      <c r="D14" s="16"/>
      <c r="E14" s="16"/>
      <c r="F14" s="16"/>
      <c r="G14" s="16"/>
      <c r="H14" s="16"/>
      <c r="I14" s="21"/>
      <c r="M14" s="5"/>
    </row>
    <row r="15" spans="2:13" x14ac:dyDescent="0.2">
      <c r="B15" s="130" t="s">
        <v>34</v>
      </c>
      <c r="C15" s="131"/>
      <c r="D15" s="131"/>
      <c r="E15" s="131"/>
      <c r="F15" s="23" t="s">
        <v>69</v>
      </c>
      <c r="G15" s="22"/>
      <c r="H15" s="22"/>
      <c r="I15" s="20"/>
      <c r="M15" s="5"/>
    </row>
    <row r="16" spans="2:13" x14ac:dyDescent="0.2">
      <c r="B16" s="87" t="s">
        <v>87</v>
      </c>
      <c r="C16" s="88"/>
      <c r="D16" s="88"/>
      <c r="E16" s="88"/>
      <c r="F16" s="88"/>
      <c r="G16" s="88"/>
      <c r="H16" s="88"/>
      <c r="I16" s="89"/>
      <c r="M16" s="5"/>
    </row>
    <row r="17" spans="2:9" ht="29.45" customHeight="1" x14ac:dyDescent="0.2">
      <c r="B17" s="90"/>
      <c r="C17" s="91"/>
      <c r="D17" s="91"/>
      <c r="E17" s="91"/>
      <c r="F17" s="91"/>
      <c r="G17" s="91"/>
      <c r="H17" s="91"/>
      <c r="I17" s="92"/>
    </row>
    <row r="18" spans="2:9" x14ac:dyDescent="0.2">
      <c r="B18" s="95" t="s">
        <v>18</v>
      </c>
      <c r="C18" s="96"/>
      <c r="D18" s="96"/>
      <c r="E18" s="96"/>
      <c r="F18" s="96"/>
      <c r="G18" s="96"/>
      <c r="H18" s="93">
        <f>SUM(H19:I21)</f>
        <v>123759.05</v>
      </c>
      <c r="I18" s="94"/>
    </row>
    <row r="19" spans="2:9" x14ac:dyDescent="0.2">
      <c r="B19" s="37" t="s">
        <v>36</v>
      </c>
      <c r="C19" s="22"/>
      <c r="D19" s="22"/>
      <c r="E19" s="22"/>
      <c r="F19" s="22"/>
      <c r="G19" s="22"/>
      <c r="H19" s="66">
        <v>50</v>
      </c>
      <c r="I19" s="67"/>
    </row>
    <row r="20" spans="2:9" x14ac:dyDescent="0.2">
      <c r="B20" s="37" t="s">
        <v>21</v>
      </c>
      <c r="C20" s="28"/>
      <c r="D20" s="28"/>
      <c r="E20" s="28"/>
      <c r="F20" s="28"/>
      <c r="G20" s="28"/>
      <c r="H20" s="66">
        <v>123612.99</v>
      </c>
      <c r="I20" s="67"/>
    </row>
    <row r="21" spans="2:9" x14ac:dyDescent="0.2">
      <c r="B21" s="37" t="s">
        <v>20</v>
      </c>
      <c r="C21" s="22"/>
      <c r="D21" s="22"/>
      <c r="E21" s="22"/>
      <c r="F21" s="22"/>
      <c r="G21" s="22"/>
      <c r="H21" s="66">
        <v>96.06</v>
      </c>
      <c r="I21" s="67"/>
    </row>
    <row r="22" spans="2:9" x14ac:dyDescent="0.2">
      <c r="B22" s="29"/>
      <c r="C22" s="30"/>
      <c r="D22" s="30"/>
      <c r="E22" s="30"/>
      <c r="F22" s="30"/>
      <c r="G22" s="30"/>
      <c r="H22" s="31"/>
      <c r="I22" s="32"/>
    </row>
    <row r="23" spans="2:9" x14ac:dyDescent="0.2">
      <c r="B23" s="76" t="s">
        <v>27</v>
      </c>
      <c r="C23" s="77"/>
      <c r="D23" s="77"/>
      <c r="E23" s="77"/>
      <c r="F23" s="77"/>
      <c r="G23" s="77"/>
      <c r="H23" s="81"/>
      <c r="I23" s="82"/>
    </row>
    <row r="24" spans="2:9" x14ac:dyDescent="0.2">
      <c r="B24" s="36" t="s">
        <v>1</v>
      </c>
      <c r="C24" s="34" t="s">
        <v>7</v>
      </c>
      <c r="D24" s="68" t="s">
        <v>3</v>
      </c>
      <c r="E24" s="69"/>
      <c r="F24" s="69"/>
      <c r="G24" s="70"/>
      <c r="H24" s="64" t="s">
        <v>6</v>
      </c>
      <c r="I24" s="65"/>
    </row>
    <row r="25" spans="2:9" x14ac:dyDescent="0.2">
      <c r="B25" s="36"/>
      <c r="C25" s="34"/>
      <c r="D25" s="78"/>
      <c r="E25" s="79"/>
      <c r="F25" s="79"/>
      <c r="G25" s="80"/>
      <c r="H25" s="66">
        <v>0</v>
      </c>
      <c r="I25" s="67"/>
    </row>
    <row r="26" spans="2:9" x14ac:dyDescent="0.2">
      <c r="B26" s="36"/>
      <c r="C26" s="34"/>
      <c r="D26" s="68"/>
      <c r="E26" s="69"/>
      <c r="F26" s="69"/>
      <c r="G26" s="70"/>
      <c r="H26" s="66">
        <v>0</v>
      </c>
      <c r="I26" s="67"/>
    </row>
    <row r="27" spans="2:9" x14ac:dyDescent="0.2">
      <c r="B27" s="36"/>
      <c r="C27" s="34"/>
      <c r="D27" s="68"/>
      <c r="E27" s="69"/>
      <c r="F27" s="69"/>
      <c r="G27" s="70"/>
      <c r="H27" s="66">
        <v>0</v>
      </c>
      <c r="I27" s="67"/>
    </row>
    <row r="28" spans="2:9" x14ac:dyDescent="0.2">
      <c r="B28" s="38"/>
      <c r="C28" s="39"/>
      <c r="D28" s="39"/>
      <c r="E28" s="39"/>
      <c r="F28" s="39"/>
      <c r="G28" s="40" t="s">
        <v>8</v>
      </c>
      <c r="H28" s="83">
        <f>SUM(H25:I27)</f>
        <v>0</v>
      </c>
      <c r="I28" s="84"/>
    </row>
    <row r="29" spans="2:9" x14ac:dyDescent="0.2">
      <c r="B29" s="76" t="s">
        <v>9</v>
      </c>
      <c r="C29" s="77"/>
      <c r="D29" s="77"/>
      <c r="E29" s="77"/>
      <c r="F29" s="77"/>
      <c r="G29" s="77"/>
      <c r="H29" s="81"/>
      <c r="I29" s="82"/>
    </row>
    <row r="30" spans="2:9" x14ac:dyDescent="0.2">
      <c r="B30" s="36" t="s">
        <v>1</v>
      </c>
      <c r="C30" s="34" t="s">
        <v>7</v>
      </c>
      <c r="D30" s="68" t="s">
        <v>3</v>
      </c>
      <c r="E30" s="69"/>
      <c r="F30" s="69"/>
      <c r="G30" s="70"/>
      <c r="H30" s="64" t="s">
        <v>6</v>
      </c>
      <c r="I30" s="65"/>
    </row>
    <row r="31" spans="2:9" x14ac:dyDescent="0.2">
      <c r="B31" s="36"/>
      <c r="C31" s="34"/>
      <c r="D31" s="78"/>
      <c r="E31" s="79"/>
      <c r="F31" s="79"/>
      <c r="G31" s="80"/>
      <c r="H31" s="66">
        <v>0</v>
      </c>
      <c r="I31" s="67"/>
    </row>
    <row r="32" spans="2:9" x14ac:dyDescent="0.2">
      <c r="B32" s="36"/>
      <c r="C32" s="34"/>
      <c r="D32" s="68"/>
      <c r="E32" s="69"/>
      <c r="F32" s="69"/>
      <c r="G32" s="70"/>
      <c r="H32" s="66">
        <v>0</v>
      </c>
      <c r="I32" s="67"/>
    </row>
    <row r="33" spans="2:9" x14ac:dyDescent="0.2">
      <c r="B33" s="36"/>
      <c r="C33" s="34"/>
      <c r="D33" s="68"/>
      <c r="E33" s="69"/>
      <c r="F33" s="69"/>
      <c r="G33" s="70"/>
      <c r="H33" s="66">
        <v>0</v>
      </c>
      <c r="I33" s="67"/>
    </row>
    <row r="34" spans="2:9" x14ac:dyDescent="0.2">
      <c r="B34" s="38"/>
      <c r="C34" s="39"/>
      <c r="D34" s="39"/>
      <c r="E34" s="39"/>
      <c r="F34" s="39"/>
      <c r="G34" s="40" t="s">
        <v>10</v>
      </c>
      <c r="H34" s="83">
        <f>SUM(H31:I33)</f>
        <v>0</v>
      </c>
      <c r="I34" s="84"/>
    </row>
    <row r="35" spans="2:9" x14ac:dyDescent="0.2">
      <c r="B35" s="76" t="s">
        <v>46</v>
      </c>
      <c r="C35" s="77"/>
      <c r="D35" s="77"/>
      <c r="E35" s="77"/>
      <c r="F35" s="77"/>
      <c r="G35" s="77"/>
      <c r="H35" s="81"/>
      <c r="I35" s="82"/>
    </row>
    <row r="36" spans="2:9" x14ac:dyDescent="0.2">
      <c r="B36" s="36" t="s">
        <v>1</v>
      </c>
      <c r="C36" s="34" t="s">
        <v>2</v>
      </c>
      <c r="D36" s="68" t="s">
        <v>3</v>
      </c>
      <c r="E36" s="69"/>
      <c r="F36" s="69"/>
      <c r="G36" s="70"/>
      <c r="H36" s="64" t="s">
        <v>6</v>
      </c>
      <c r="I36" s="65"/>
    </row>
    <row r="37" spans="2:9" x14ac:dyDescent="0.2">
      <c r="B37" s="36"/>
      <c r="C37" s="34"/>
      <c r="D37" s="68"/>
      <c r="E37" s="69"/>
      <c r="F37" s="69"/>
      <c r="G37" s="70"/>
      <c r="H37" s="66">
        <v>0</v>
      </c>
      <c r="I37" s="67"/>
    </row>
    <row r="38" spans="2:9" x14ac:dyDescent="0.2">
      <c r="B38" s="36"/>
      <c r="C38" s="34"/>
      <c r="D38" s="68"/>
      <c r="E38" s="69"/>
      <c r="F38" s="69"/>
      <c r="G38" s="70"/>
      <c r="H38" s="66">
        <v>0</v>
      </c>
      <c r="I38" s="67"/>
    </row>
    <row r="39" spans="2:9" x14ac:dyDescent="0.2">
      <c r="B39" s="36"/>
      <c r="C39" s="34"/>
      <c r="D39" s="68"/>
      <c r="E39" s="69"/>
      <c r="F39" s="69"/>
      <c r="G39" s="70"/>
      <c r="H39" s="66">
        <v>0</v>
      </c>
      <c r="I39" s="67"/>
    </row>
    <row r="40" spans="2:9" x14ac:dyDescent="0.2">
      <c r="B40" s="38"/>
      <c r="C40" s="39"/>
      <c r="D40" s="39"/>
      <c r="E40" s="39"/>
      <c r="F40" s="39"/>
      <c r="G40" s="40" t="s">
        <v>11</v>
      </c>
      <c r="H40" s="85">
        <f>SUM(H37:I39)</f>
        <v>0</v>
      </c>
      <c r="I40" s="86"/>
    </row>
    <row r="41" spans="2:9" x14ac:dyDescent="0.2">
      <c r="B41" s="76" t="s">
        <v>12</v>
      </c>
      <c r="C41" s="77"/>
      <c r="D41" s="77"/>
      <c r="E41" s="77"/>
      <c r="F41" s="77"/>
      <c r="G41" s="77"/>
      <c r="H41" s="81"/>
      <c r="I41" s="82"/>
    </row>
    <row r="42" spans="2:9" x14ac:dyDescent="0.2">
      <c r="B42" s="36" t="s">
        <v>1</v>
      </c>
      <c r="C42" s="34" t="s">
        <v>2</v>
      </c>
      <c r="D42" s="68" t="s">
        <v>3</v>
      </c>
      <c r="E42" s="69"/>
      <c r="F42" s="69"/>
      <c r="G42" s="70"/>
      <c r="H42" s="64" t="s">
        <v>6</v>
      </c>
      <c r="I42" s="65"/>
    </row>
    <row r="43" spans="2:9" x14ac:dyDescent="0.2">
      <c r="B43" s="36"/>
      <c r="C43" s="34"/>
      <c r="D43" s="68"/>
      <c r="E43" s="69"/>
      <c r="F43" s="69"/>
      <c r="G43" s="70"/>
      <c r="H43" s="66">
        <v>0</v>
      </c>
      <c r="I43" s="67"/>
    </row>
    <row r="44" spans="2:9" x14ac:dyDescent="0.2">
      <c r="B44" s="36"/>
      <c r="C44" s="34"/>
      <c r="D44" s="68"/>
      <c r="E44" s="69"/>
      <c r="F44" s="69"/>
      <c r="G44" s="70"/>
      <c r="H44" s="66">
        <v>0</v>
      </c>
      <c r="I44" s="67"/>
    </row>
    <row r="45" spans="2:9" x14ac:dyDescent="0.2">
      <c r="B45" s="36"/>
      <c r="C45" s="34"/>
      <c r="D45" s="68"/>
      <c r="E45" s="69"/>
      <c r="F45" s="69"/>
      <c r="G45" s="70"/>
      <c r="H45" s="66">
        <v>0</v>
      </c>
      <c r="I45" s="67"/>
    </row>
    <row r="46" spans="2:9" x14ac:dyDescent="0.2">
      <c r="B46" s="38"/>
      <c r="C46" s="39"/>
      <c r="D46" s="39"/>
      <c r="E46" s="39"/>
      <c r="F46" s="39"/>
      <c r="G46" s="40" t="s">
        <v>15</v>
      </c>
      <c r="H46" s="83">
        <f>SUM(H43:I45)</f>
        <v>0</v>
      </c>
      <c r="I46" s="84"/>
    </row>
    <row r="47" spans="2:9" x14ac:dyDescent="0.2">
      <c r="B47" s="118"/>
      <c r="C47" s="119"/>
      <c r="D47" s="119"/>
      <c r="E47" s="119"/>
      <c r="F47" s="119"/>
      <c r="G47" s="119"/>
      <c r="H47" s="120"/>
      <c r="I47" s="121"/>
    </row>
    <row r="48" spans="2:9" x14ac:dyDescent="0.2">
      <c r="B48" s="122" t="s">
        <v>13</v>
      </c>
      <c r="C48" s="123"/>
      <c r="D48" s="123"/>
      <c r="E48" s="123"/>
      <c r="F48" s="123"/>
      <c r="G48" s="124"/>
      <c r="H48" s="125">
        <f>H18-H28+H34-H40+H46</f>
        <v>123759.05</v>
      </c>
      <c r="I48" s="126"/>
    </row>
    <row r="49" spans="2:9" x14ac:dyDescent="0.2">
      <c r="B49" s="118"/>
      <c r="C49" s="119"/>
      <c r="D49" s="119"/>
      <c r="E49" s="119"/>
      <c r="F49" s="119"/>
      <c r="G49" s="119"/>
      <c r="H49" s="120"/>
      <c r="I49" s="121"/>
    </row>
    <row r="50" spans="2:9" x14ac:dyDescent="0.2">
      <c r="B50" s="98" t="s">
        <v>19</v>
      </c>
      <c r="C50" s="99"/>
      <c r="D50" s="99"/>
      <c r="E50" s="99"/>
      <c r="F50" s="99"/>
      <c r="G50" s="100"/>
      <c r="H50" s="101">
        <f>H51+H53+H52</f>
        <v>123759.05</v>
      </c>
      <c r="I50" s="102"/>
    </row>
    <row r="51" spans="2:9" x14ac:dyDescent="0.2">
      <c r="B51" s="103" t="s">
        <v>4</v>
      </c>
      <c r="C51" s="104"/>
      <c r="D51" s="104"/>
      <c r="E51" s="104"/>
      <c r="F51" s="104"/>
      <c r="G51" s="105"/>
      <c r="H51" s="106">
        <v>50</v>
      </c>
      <c r="I51" s="67"/>
    </row>
    <row r="52" spans="2:9" x14ac:dyDescent="0.2">
      <c r="B52" s="115" t="s">
        <v>22</v>
      </c>
      <c r="C52" s="116"/>
      <c r="D52" s="116"/>
      <c r="E52" s="116"/>
      <c r="F52" s="116"/>
      <c r="G52" s="117"/>
      <c r="H52" s="106">
        <v>123612.99</v>
      </c>
      <c r="I52" s="67"/>
    </row>
    <row r="53" spans="2:9" x14ac:dyDescent="0.2">
      <c r="B53" s="112" t="s">
        <v>45</v>
      </c>
      <c r="C53" s="113"/>
      <c r="D53" s="113"/>
      <c r="E53" s="113"/>
      <c r="F53" s="113"/>
      <c r="G53" s="114"/>
      <c r="H53" s="106">
        <v>96.06</v>
      </c>
      <c r="I53" s="67"/>
    </row>
    <row r="54" spans="2:9" x14ac:dyDescent="0.2">
      <c r="B54" s="107" t="s">
        <v>14</v>
      </c>
      <c r="C54" s="108"/>
      <c r="D54" s="108"/>
      <c r="E54" s="108"/>
      <c r="F54" s="108"/>
      <c r="G54" s="109"/>
      <c r="H54" s="110">
        <f>H48-H50</f>
        <v>0</v>
      </c>
      <c r="I54" s="111"/>
    </row>
    <row r="55" spans="2:9" x14ac:dyDescent="0.2">
      <c r="B55" s="41"/>
      <c r="C55" s="6"/>
      <c r="D55" s="6"/>
      <c r="E55" s="6"/>
      <c r="F55" s="6"/>
      <c r="G55" s="6"/>
      <c r="H55" s="6"/>
      <c r="I55" s="6"/>
    </row>
    <row r="56" spans="2:9" x14ac:dyDescent="0.2">
      <c r="B56" s="6"/>
      <c r="C56" s="6"/>
      <c r="D56" s="6"/>
      <c r="E56" s="6"/>
      <c r="F56" s="6"/>
      <c r="G56" s="42"/>
      <c r="H56" s="43"/>
      <c r="I56" s="6"/>
    </row>
    <row r="57" spans="2:9" x14ac:dyDescent="0.2">
      <c r="B57" s="6"/>
      <c r="C57" s="6"/>
      <c r="D57" s="6"/>
      <c r="E57" s="6"/>
      <c r="F57" s="6"/>
      <c r="G57" s="6"/>
      <c r="H57" s="6"/>
      <c r="I57" s="6"/>
    </row>
    <row r="58" spans="2:9" x14ac:dyDescent="0.2">
      <c r="B58" s="43"/>
      <c r="C58" s="6"/>
      <c r="D58" s="6"/>
      <c r="E58" s="6"/>
      <c r="F58" s="6"/>
      <c r="G58" s="43"/>
      <c r="H58" s="6"/>
      <c r="I58" s="6"/>
    </row>
    <row r="59" spans="2:9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2:9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2:9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2:9" ht="15" customHeight="1" x14ac:dyDescent="0.2">
      <c r="B62" s="97"/>
      <c r="C62" s="97"/>
      <c r="D62" s="97"/>
      <c r="E62" s="97"/>
      <c r="F62" s="1"/>
      <c r="G62" s="97"/>
      <c r="H62" s="97"/>
      <c r="I62" s="97"/>
    </row>
    <row r="63" spans="2:9" ht="15" customHeight="1" x14ac:dyDescent="0.2"/>
  </sheetData>
  <mergeCells count="74">
    <mergeCell ref="B62:E62"/>
    <mergeCell ref="G62:I62"/>
    <mergeCell ref="B53:G53"/>
    <mergeCell ref="H53:I53"/>
    <mergeCell ref="B52:G52"/>
    <mergeCell ref="H52:I52"/>
    <mergeCell ref="B54:G54"/>
    <mergeCell ref="H54:I54"/>
    <mergeCell ref="B49:G49"/>
    <mergeCell ref="H49:I49"/>
    <mergeCell ref="B50:G50"/>
    <mergeCell ref="H50:I50"/>
    <mergeCell ref="B51:G51"/>
    <mergeCell ref="H51:I51"/>
    <mergeCell ref="B48:G48"/>
    <mergeCell ref="H48:I48"/>
    <mergeCell ref="D42:G42"/>
    <mergeCell ref="H42:I42"/>
    <mergeCell ref="D43:G43"/>
    <mergeCell ref="H43:I43"/>
    <mergeCell ref="D44:G44"/>
    <mergeCell ref="H44:I44"/>
    <mergeCell ref="D45:G45"/>
    <mergeCell ref="H45:I45"/>
    <mergeCell ref="H46:I46"/>
    <mergeCell ref="B47:G47"/>
    <mergeCell ref="H47:I47"/>
    <mergeCell ref="B41:G41"/>
    <mergeCell ref="H41:I41"/>
    <mergeCell ref="H34:I34"/>
    <mergeCell ref="B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H40:I40"/>
    <mergeCell ref="D31:G31"/>
    <mergeCell ref="H31:I31"/>
    <mergeCell ref="D32:G32"/>
    <mergeCell ref="H32:I32"/>
    <mergeCell ref="D33:G33"/>
    <mergeCell ref="H33:I33"/>
    <mergeCell ref="D30:G30"/>
    <mergeCell ref="H30:I30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B29:G29"/>
    <mergeCell ref="H29:I29"/>
    <mergeCell ref="B23:G23"/>
    <mergeCell ref="H23:I23"/>
    <mergeCell ref="B4:I4"/>
    <mergeCell ref="B7:I7"/>
    <mergeCell ref="B8:I8"/>
    <mergeCell ref="B9:I9"/>
    <mergeCell ref="B15:E15"/>
    <mergeCell ref="B16:I17"/>
    <mergeCell ref="B5:I5"/>
    <mergeCell ref="B18:G18"/>
    <mergeCell ref="H18:I18"/>
    <mergeCell ref="H19:I19"/>
    <mergeCell ref="H21:I21"/>
    <mergeCell ref="H20:I20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4</xdr:col>
                <xdr:colOff>485775</xdr:colOff>
                <xdr:row>0</xdr:row>
                <xdr:rowOff>19050</xdr:rowOff>
              </from>
              <to>
                <xdr:col>5</xdr:col>
                <xdr:colOff>314325</xdr:colOff>
                <xdr:row>3</xdr:row>
                <xdr:rowOff>19050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B4:L61"/>
  <sheetViews>
    <sheetView showGridLines="0" topLeftCell="A10" zoomScaleNormal="100" workbookViewId="0">
      <selection activeCell="D26" sqref="D26:G26"/>
    </sheetView>
  </sheetViews>
  <sheetFormatPr defaultColWidth="9.140625" defaultRowHeight="12.75" x14ac:dyDescent="0.2"/>
  <cols>
    <col min="1" max="1" width="1.7109375" style="6" customWidth="1"/>
    <col min="2" max="5" width="10.7109375" style="6" customWidth="1"/>
    <col min="6" max="6" width="11.7109375" style="6" customWidth="1"/>
    <col min="7" max="7" width="12.7109375" style="6" customWidth="1"/>
    <col min="8" max="8" width="7" style="6" customWidth="1"/>
    <col min="9" max="9" width="15.28515625" style="6" customWidth="1"/>
    <col min="10" max="10" width="9.140625" style="6"/>
    <col min="11" max="11" width="14" style="6" bestFit="1" customWidth="1"/>
    <col min="12" max="16384" width="9.140625" style="6"/>
  </cols>
  <sheetData>
    <row r="4" spans="2:11" ht="14.25" customHeight="1" x14ac:dyDescent="0.25">
      <c r="B4" s="128" t="s">
        <v>28</v>
      </c>
      <c r="C4" s="128"/>
      <c r="D4" s="128"/>
      <c r="E4" s="128"/>
      <c r="F4" s="128"/>
      <c r="G4" s="128"/>
      <c r="H4" s="128"/>
      <c r="I4" s="128"/>
    </row>
    <row r="5" spans="2:11" ht="34.5" customHeight="1" x14ac:dyDescent="0.2">
      <c r="B5" s="127" t="s">
        <v>71</v>
      </c>
      <c r="C5" s="127"/>
      <c r="D5" s="127"/>
      <c r="E5" s="127"/>
      <c r="F5" s="127"/>
      <c r="G5" s="127"/>
      <c r="H5" s="127"/>
      <c r="I5" s="127"/>
    </row>
    <row r="6" spans="2:11" ht="12.75" customHeight="1" x14ac:dyDescent="0.2">
      <c r="B6" s="45"/>
      <c r="C6" s="46"/>
      <c r="D6" s="46"/>
      <c r="E6" s="46"/>
      <c r="F6" s="46"/>
      <c r="G6" s="46"/>
      <c r="H6" s="46"/>
      <c r="I6" s="46"/>
    </row>
    <row r="7" spans="2:11" x14ac:dyDescent="0.2">
      <c r="B7" s="132" t="s">
        <v>16</v>
      </c>
      <c r="C7" s="132"/>
      <c r="D7" s="132"/>
      <c r="E7" s="132"/>
      <c r="F7" s="132"/>
      <c r="G7" s="132"/>
      <c r="H7" s="132"/>
      <c r="I7" s="132"/>
    </row>
    <row r="8" spans="2:11" x14ac:dyDescent="0.2">
      <c r="B8" s="132" t="s">
        <v>17</v>
      </c>
      <c r="C8" s="132"/>
      <c r="D8" s="132"/>
      <c r="E8" s="132"/>
      <c r="F8" s="132"/>
      <c r="G8" s="132"/>
      <c r="H8" s="132"/>
      <c r="I8" s="132"/>
    </row>
    <row r="9" spans="2:11" ht="15.75" x14ac:dyDescent="0.25">
      <c r="B9" s="129" t="s">
        <v>0</v>
      </c>
      <c r="C9" s="129"/>
      <c r="D9" s="129"/>
      <c r="E9" s="129"/>
      <c r="F9" s="129"/>
      <c r="G9" s="129"/>
      <c r="H9" s="129"/>
      <c r="I9" s="129"/>
    </row>
    <row r="10" spans="2:11" x14ac:dyDescent="0.2">
      <c r="B10" s="7"/>
      <c r="C10" s="7"/>
      <c r="D10" s="7"/>
      <c r="E10" s="7"/>
      <c r="F10" s="7"/>
      <c r="G10" s="7"/>
      <c r="H10" s="7"/>
      <c r="I10" s="8"/>
    </row>
    <row r="11" spans="2:11" x14ac:dyDescent="0.2">
      <c r="B11" s="9" t="s">
        <v>32</v>
      </c>
      <c r="C11" s="10"/>
      <c r="D11" s="11"/>
      <c r="E11" s="11"/>
      <c r="F11" s="11"/>
      <c r="G11" s="12" t="s">
        <v>33</v>
      </c>
      <c r="H11" s="13"/>
      <c r="I11" s="14"/>
    </row>
    <row r="12" spans="2:11" x14ac:dyDescent="0.2">
      <c r="B12" s="15" t="s">
        <v>38</v>
      </c>
      <c r="C12" s="16"/>
      <c r="D12" s="16"/>
      <c r="E12" s="17"/>
      <c r="F12" s="17"/>
      <c r="G12" s="17"/>
      <c r="H12" s="17"/>
      <c r="I12" s="18"/>
    </row>
    <row r="13" spans="2:11" x14ac:dyDescent="0.2">
      <c r="B13" s="15" t="s">
        <v>37</v>
      </c>
      <c r="C13" s="16"/>
      <c r="D13" s="16"/>
      <c r="E13" s="16"/>
      <c r="F13" s="16"/>
      <c r="G13" s="19"/>
      <c r="H13" s="19"/>
      <c r="I13" s="20"/>
    </row>
    <row r="14" spans="2:11" x14ac:dyDescent="0.2">
      <c r="B14" s="15" t="s">
        <v>72</v>
      </c>
      <c r="C14" s="16"/>
      <c r="D14" s="16"/>
      <c r="E14" s="16"/>
      <c r="F14" s="16"/>
      <c r="G14" s="16"/>
      <c r="H14" s="16"/>
      <c r="I14" s="21"/>
    </row>
    <row r="15" spans="2:11" x14ac:dyDescent="0.2">
      <c r="B15" s="130" t="s">
        <v>34</v>
      </c>
      <c r="C15" s="131"/>
      <c r="D15" s="131"/>
      <c r="E15" s="131"/>
      <c r="F15" s="23" t="s">
        <v>73</v>
      </c>
      <c r="G15" s="19"/>
      <c r="H15" s="19"/>
      <c r="I15" s="20"/>
      <c r="K15" s="47"/>
    </row>
    <row r="16" spans="2:11" x14ac:dyDescent="0.2">
      <c r="B16" s="87" t="s">
        <v>88</v>
      </c>
      <c r="C16" s="88"/>
      <c r="D16" s="88"/>
      <c r="E16" s="88"/>
      <c r="F16" s="88"/>
      <c r="G16" s="88"/>
      <c r="H16" s="88"/>
      <c r="I16" s="89"/>
    </row>
    <row r="17" spans="2:12" ht="28.15" customHeight="1" x14ac:dyDescent="0.2">
      <c r="B17" s="90"/>
      <c r="C17" s="91"/>
      <c r="D17" s="91"/>
      <c r="E17" s="91"/>
      <c r="F17" s="91"/>
      <c r="G17" s="91"/>
      <c r="H17" s="91"/>
      <c r="I17" s="92"/>
    </row>
    <row r="18" spans="2:12" x14ac:dyDescent="0.2">
      <c r="B18" s="95" t="s">
        <v>18</v>
      </c>
      <c r="C18" s="96"/>
      <c r="D18" s="96"/>
      <c r="E18" s="96"/>
      <c r="F18" s="96"/>
      <c r="G18" s="96"/>
      <c r="H18" s="93">
        <f>SUM(H19:I20)</f>
        <v>54181075.189999998</v>
      </c>
      <c r="I18" s="94"/>
      <c r="L18" s="48"/>
    </row>
    <row r="19" spans="2:12" x14ac:dyDescent="0.2">
      <c r="B19" s="25" t="s">
        <v>36</v>
      </c>
      <c r="C19" s="19"/>
      <c r="D19" s="19"/>
      <c r="E19" s="19"/>
      <c r="F19" s="19"/>
      <c r="G19" s="19"/>
      <c r="H19" s="66">
        <v>0</v>
      </c>
      <c r="I19" s="67"/>
    </row>
    <row r="20" spans="2:12" x14ac:dyDescent="0.2">
      <c r="B20" s="25" t="s">
        <v>21</v>
      </c>
      <c r="C20" s="28"/>
      <c r="D20" s="28"/>
      <c r="E20" s="28"/>
      <c r="F20" s="28"/>
      <c r="G20" s="28"/>
      <c r="H20" s="66">
        <v>54181075.189999998</v>
      </c>
      <c r="I20" s="67"/>
    </row>
    <row r="21" spans="2:12" x14ac:dyDescent="0.2">
      <c r="B21" s="29"/>
      <c r="C21" s="30"/>
      <c r="D21" s="30"/>
      <c r="E21" s="30"/>
      <c r="F21" s="30"/>
      <c r="G21" s="30"/>
      <c r="H21" s="31"/>
      <c r="I21" s="32"/>
    </row>
    <row r="22" spans="2:12" x14ac:dyDescent="0.2">
      <c r="B22" s="76" t="s">
        <v>27</v>
      </c>
      <c r="C22" s="77"/>
      <c r="D22" s="77"/>
      <c r="E22" s="77"/>
      <c r="F22" s="77"/>
      <c r="G22" s="77"/>
      <c r="H22" s="81"/>
      <c r="I22" s="82"/>
    </row>
    <row r="23" spans="2:12" x14ac:dyDescent="0.2">
      <c r="B23" s="33" t="s">
        <v>1</v>
      </c>
      <c r="C23" s="34" t="s">
        <v>7</v>
      </c>
      <c r="D23" s="68" t="s">
        <v>3</v>
      </c>
      <c r="E23" s="69"/>
      <c r="F23" s="69"/>
      <c r="G23" s="70"/>
      <c r="H23" s="64" t="s">
        <v>6</v>
      </c>
      <c r="I23" s="65"/>
    </row>
    <row r="24" spans="2:12" x14ac:dyDescent="0.2">
      <c r="B24" s="33"/>
      <c r="C24" s="34"/>
      <c r="D24" s="78"/>
      <c r="E24" s="79"/>
      <c r="F24" s="79"/>
      <c r="G24" s="80"/>
      <c r="H24" s="66">
        <v>0</v>
      </c>
      <c r="I24" s="67"/>
    </row>
    <row r="25" spans="2:12" x14ac:dyDescent="0.2">
      <c r="B25" s="33"/>
      <c r="C25" s="34"/>
      <c r="D25" s="68"/>
      <c r="E25" s="69"/>
      <c r="F25" s="69"/>
      <c r="G25" s="70"/>
      <c r="H25" s="66">
        <v>0</v>
      </c>
      <c r="I25" s="67"/>
    </row>
    <row r="26" spans="2:12" x14ac:dyDescent="0.2">
      <c r="B26" s="33"/>
      <c r="C26" s="34"/>
      <c r="D26" s="68"/>
      <c r="E26" s="69"/>
      <c r="F26" s="69"/>
      <c r="G26" s="70"/>
      <c r="H26" s="66">
        <v>0</v>
      </c>
      <c r="I26" s="67"/>
    </row>
    <row r="27" spans="2:12" x14ac:dyDescent="0.2">
      <c r="B27" s="38"/>
      <c r="C27" s="39"/>
      <c r="D27" s="39"/>
      <c r="E27" s="39"/>
      <c r="F27" s="39"/>
      <c r="G27" s="40" t="s">
        <v>8</v>
      </c>
      <c r="H27" s="83">
        <f>SUM(H24:I26)</f>
        <v>0</v>
      </c>
      <c r="I27" s="84"/>
    </row>
    <row r="28" spans="2:12" x14ac:dyDescent="0.2">
      <c r="B28" s="76" t="s">
        <v>9</v>
      </c>
      <c r="C28" s="77"/>
      <c r="D28" s="77"/>
      <c r="E28" s="77"/>
      <c r="F28" s="77"/>
      <c r="G28" s="77"/>
      <c r="H28" s="81"/>
      <c r="I28" s="82"/>
    </row>
    <row r="29" spans="2:12" x14ac:dyDescent="0.2">
      <c r="B29" s="33" t="s">
        <v>1</v>
      </c>
      <c r="C29" s="34" t="s">
        <v>7</v>
      </c>
      <c r="D29" s="68" t="s">
        <v>3</v>
      </c>
      <c r="E29" s="69"/>
      <c r="F29" s="69"/>
      <c r="G29" s="70"/>
      <c r="H29" s="64" t="s">
        <v>6</v>
      </c>
      <c r="I29" s="65"/>
    </row>
    <row r="30" spans="2:12" x14ac:dyDescent="0.2">
      <c r="B30" s="33"/>
      <c r="C30" s="34"/>
      <c r="D30" s="78"/>
      <c r="E30" s="79"/>
      <c r="F30" s="79"/>
      <c r="G30" s="80"/>
      <c r="H30" s="66">
        <v>0</v>
      </c>
      <c r="I30" s="67"/>
    </row>
    <row r="31" spans="2:12" x14ac:dyDescent="0.2">
      <c r="B31" s="33"/>
      <c r="C31" s="34"/>
      <c r="D31" s="68"/>
      <c r="E31" s="69"/>
      <c r="F31" s="69"/>
      <c r="G31" s="70"/>
      <c r="H31" s="66">
        <v>0</v>
      </c>
      <c r="I31" s="67"/>
    </row>
    <row r="32" spans="2:12" x14ac:dyDescent="0.2">
      <c r="B32" s="33"/>
      <c r="C32" s="34"/>
      <c r="D32" s="68"/>
      <c r="E32" s="69"/>
      <c r="F32" s="69"/>
      <c r="G32" s="70"/>
      <c r="H32" s="66">
        <v>0</v>
      </c>
      <c r="I32" s="67"/>
    </row>
    <row r="33" spans="2:9" x14ac:dyDescent="0.2">
      <c r="B33" s="38"/>
      <c r="C33" s="39"/>
      <c r="D33" s="39"/>
      <c r="E33" s="39"/>
      <c r="F33" s="39"/>
      <c r="G33" s="40" t="s">
        <v>10</v>
      </c>
      <c r="H33" s="83">
        <f>SUM(H30:I32)</f>
        <v>0</v>
      </c>
      <c r="I33" s="84"/>
    </row>
    <row r="34" spans="2:9" x14ac:dyDescent="0.2">
      <c r="B34" s="76" t="s">
        <v>26</v>
      </c>
      <c r="C34" s="77"/>
      <c r="D34" s="77"/>
      <c r="E34" s="77"/>
      <c r="F34" s="77"/>
      <c r="G34" s="77"/>
      <c r="H34" s="81"/>
      <c r="I34" s="82"/>
    </row>
    <row r="35" spans="2:9" x14ac:dyDescent="0.2">
      <c r="B35" s="33" t="s">
        <v>1</v>
      </c>
      <c r="C35" s="34" t="s">
        <v>2</v>
      </c>
      <c r="D35" s="68" t="s">
        <v>3</v>
      </c>
      <c r="E35" s="69"/>
      <c r="F35" s="69"/>
      <c r="G35" s="70"/>
      <c r="H35" s="64" t="s">
        <v>6</v>
      </c>
      <c r="I35" s="65"/>
    </row>
    <row r="36" spans="2:9" x14ac:dyDescent="0.2">
      <c r="B36" s="33"/>
      <c r="C36" s="34"/>
      <c r="D36" s="68"/>
      <c r="E36" s="69"/>
      <c r="F36" s="69"/>
      <c r="G36" s="70"/>
      <c r="H36" s="66">
        <v>0</v>
      </c>
      <c r="I36" s="67"/>
    </row>
    <row r="37" spans="2:9" x14ac:dyDescent="0.2">
      <c r="B37" s="33"/>
      <c r="C37" s="34"/>
      <c r="D37" s="68"/>
      <c r="E37" s="69"/>
      <c r="F37" s="69"/>
      <c r="G37" s="70"/>
      <c r="H37" s="66">
        <v>0</v>
      </c>
      <c r="I37" s="67"/>
    </row>
    <row r="38" spans="2:9" x14ac:dyDescent="0.2">
      <c r="B38" s="33"/>
      <c r="C38" s="34"/>
      <c r="D38" s="68"/>
      <c r="E38" s="69"/>
      <c r="F38" s="69"/>
      <c r="G38" s="70"/>
      <c r="H38" s="66">
        <v>0</v>
      </c>
      <c r="I38" s="67"/>
    </row>
    <row r="39" spans="2:9" x14ac:dyDescent="0.2">
      <c r="B39" s="38"/>
      <c r="C39" s="39"/>
      <c r="D39" s="39"/>
      <c r="E39" s="39"/>
      <c r="F39" s="39"/>
      <c r="G39" s="40" t="s">
        <v>11</v>
      </c>
      <c r="H39" s="85">
        <f>SUM(H36:I38)</f>
        <v>0</v>
      </c>
      <c r="I39" s="86"/>
    </row>
    <row r="40" spans="2:9" x14ac:dyDescent="0.2">
      <c r="B40" s="76" t="s">
        <v>12</v>
      </c>
      <c r="C40" s="77"/>
      <c r="D40" s="77"/>
      <c r="E40" s="77"/>
      <c r="F40" s="77"/>
      <c r="G40" s="77"/>
      <c r="H40" s="81"/>
      <c r="I40" s="82"/>
    </row>
    <row r="41" spans="2:9" x14ac:dyDescent="0.2">
      <c r="B41" s="33" t="s">
        <v>1</v>
      </c>
      <c r="C41" s="34" t="s">
        <v>2</v>
      </c>
      <c r="D41" s="68" t="s">
        <v>3</v>
      </c>
      <c r="E41" s="69"/>
      <c r="F41" s="69"/>
      <c r="G41" s="70"/>
      <c r="H41" s="64" t="s">
        <v>6</v>
      </c>
      <c r="I41" s="65"/>
    </row>
    <row r="42" spans="2:9" x14ac:dyDescent="0.2">
      <c r="B42" s="33"/>
      <c r="C42" s="34"/>
      <c r="D42" s="68"/>
      <c r="E42" s="69"/>
      <c r="F42" s="69"/>
      <c r="G42" s="70"/>
      <c r="H42" s="66">
        <v>0</v>
      </c>
      <c r="I42" s="67"/>
    </row>
    <row r="43" spans="2:9" x14ac:dyDescent="0.2">
      <c r="B43" s="33"/>
      <c r="C43" s="34"/>
      <c r="D43" s="68"/>
      <c r="E43" s="69"/>
      <c r="F43" s="69"/>
      <c r="G43" s="70"/>
      <c r="H43" s="66">
        <v>0</v>
      </c>
      <c r="I43" s="67"/>
    </row>
    <row r="44" spans="2:9" x14ac:dyDescent="0.2">
      <c r="B44" s="33"/>
      <c r="C44" s="34"/>
      <c r="D44" s="68"/>
      <c r="E44" s="69"/>
      <c r="F44" s="69"/>
      <c r="G44" s="70"/>
      <c r="H44" s="66">
        <v>0</v>
      </c>
      <c r="I44" s="67"/>
    </row>
    <row r="45" spans="2:9" x14ac:dyDescent="0.2">
      <c r="B45" s="38"/>
      <c r="C45" s="39"/>
      <c r="D45" s="39"/>
      <c r="E45" s="39"/>
      <c r="F45" s="39"/>
      <c r="G45" s="40" t="s">
        <v>15</v>
      </c>
      <c r="H45" s="83">
        <f>SUM(H42:I44)</f>
        <v>0</v>
      </c>
      <c r="I45" s="84"/>
    </row>
    <row r="46" spans="2:9" x14ac:dyDescent="0.2">
      <c r="B46" s="118"/>
      <c r="C46" s="119"/>
      <c r="D46" s="119"/>
      <c r="E46" s="119"/>
      <c r="F46" s="119"/>
      <c r="G46" s="119"/>
      <c r="H46" s="120"/>
      <c r="I46" s="121"/>
    </row>
    <row r="47" spans="2:9" x14ac:dyDescent="0.2">
      <c r="B47" s="122" t="s">
        <v>13</v>
      </c>
      <c r="C47" s="123"/>
      <c r="D47" s="123"/>
      <c r="E47" s="123"/>
      <c r="F47" s="123"/>
      <c r="G47" s="124"/>
      <c r="H47" s="125">
        <f>H18-H27+H33-H39+H45</f>
        <v>54181075.189999998</v>
      </c>
      <c r="I47" s="126"/>
    </row>
    <row r="48" spans="2:9" x14ac:dyDescent="0.2">
      <c r="B48" s="118"/>
      <c r="C48" s="119"/>
      <c r="D48" s="119"/>
      <c r="E48" s="119"/>
      <c r="F48" s="119"/>
      <c r="G48" s="119"/>
      <c r="H48" s="120"/>
      <c r="I48" s="121"/>
    </row>
    <row r="49" spans="2:9" x14ac:dyDescent="0.2">
      <c r="B49" s="98" t="s">
        <v>19</v>
      </c>
      <c r="C49" s="99"/>
      <c r="D49" s="99"/>
      <c r="E49" s="99"/>
      <c r="F49" s="99"/>
      <c r="G49" s="100"/>
      <c r="H49" s="101">
        <f>SUM(H50:I51)</f>
        <v>54181075.189999998</v>
      </c>
      <c r="I49" s="102"/>
    </row>
    <row r="50" spans="2:9" x14ac:dyDescent="0.2">
      <c r="B50" s="103" t="s">
        <v>4</v>
      </c>
      <c r="C50" s="104"/>
      <c r="D50" s="104"/>
      <c r="E50" s="104"/>
      <c r="F50" s="104"/>
      <c r="G50" s="105"/>
      <c r="H50" s="106">
        <v>0</v>
      </c>
      <c r="I50" s="67"/>
    </row>
    <row r="51" spans="2:9" x14ac:dyDescent="0.2">
      <c r="B51" s="115" t="s">
        <v>22</v>
      </c>
      <c r="C51" s="116"/>
      <c r="D51" s="116"/>
      <c r="E51" s="116"/>
      <c r="F51" s="116"/>
      <c r="G51" s="117"/>
      <c r="H51" s="106">
        <v>54181075.189999998</v>
      </c>
      <c r="I51" s="67"/>
    </row>
    <row r="52" spans="2:9" x14ac:dyDescent="0.2">
      <c r="B52" s="107" t="s">
        <v>14</v>
      </c>
      <c r="C52" s="108"/>
      <c r="D52" s="108"/>
      <c r="E52" s="108"/>
      <c r="F52" s="108"/>
      <c r="G52" s="109"/>
      <c r="H52" s="110">
        <f>H47-H49</f>
        <v>0</v>
      </c>
      <c r="I52" s="111"/>
    </row>
    <row r="53" spans="2:9" x14ac:dyDescent="0.2">
      <c r="B53" s="41"/>
    </row>
    <row r="54" spans="2:9" x14ac:dyDescent="0.2">
      <c r="G54" s="42"/>
      <c r="H54" s="43"/>
    </row>
    <row r="56" spans="2:9" x14ac:dyDescent="0.2">
      <c r="B56" s="43"/>
      <c r="G56" s="43"/>
    </row>
    <row r="57" spans="2:9" ht="15" customHeight="1" x14ac:dyDescent="0.2"/>
    <row r="58" spans="2:9" ht="15" customHeight="1" x14ac:dyDescent="0.2"/>
    <row r="59" spans="2:9" ht="15" customHeight="1" x14ac:dyDescent="0.2">
      <c r="B59" s="44"/>
      <c r="C59" s="44"/>
      <c r="D59" s="44"/>
      <c r="E59" s="44"/>
      <c r="F59" s="44"/>
      <c r="G59" s="44"/>
      <c r="H59" s="44"/>
      <c r="I59" s="44"/>
    </row>
    <row r="60" spans="2:9" ht="15" customHeight="1" x14ac:dyDescent="0.2">
      <c r="B60" s="132"/>
      <c r="C60" s="132"/>
      <c r="D60" s="132"/>
      <c r="E60" s="132"/>
      <c r="G60" s="132"/>
      <c r="H60" s="132"/>
      <c r="I60" s="132"/>
    </row>
    <row r="61" spans="2:9" ht="15" customHeight="1" x14ac:dyDescent="0.2"/>
  </sheetData>
  <mergeCells count="71">
    <mergeCell ref="B49:G49"/>
    <mergeCell ref="H49:I49"/>
    <mergeCell ref="D43:G43"/>
    <mergeCell ref="H43:I43"/>
    <mergeCell ref="D44:G44"/>
    <mergeCell ref="H44:I44"/>
    <mergeCell ref="H45:I45"/>
    <mergeCell ref="B46:G46"/>
    <mergeCell ref="H46:I46"/>
    <mergeCell ref="D35:G35"/>
    <mergeCell ref="H35:I35"/>
    <mergeCell ref="B52:G52"/>
    <mergeCell ref="H52:I52"/>
    <mergeCell ref="B60:E60"/>
    <mergeCell ref="G60:I60"/>
    <mergeCell ref="B50:G50"/>
    <mergeCell ref="H50:I50"/>
    <mergeCell ref="B51:G51"/>
    <mergeCell ref="H51:I51"/>
    <mergeCell ref="B47:G47"/>
    <mergeCell ref="H47:I47"/>
    <mergeCell ref="B48:G48"/>
    <mergeCell ref="H48:I48"/>
    <mergeCell ref="D42:G42"/>
    <mergeCell ref="H42:I42"/>
    <mergeCell ref="D32:G32"/>
    <mergeCell ref="H32:I32"/>
    <mergeCell ref="H33:I33"/>
    <mergeCell ref="B34:G34"/>
    <mergeCell ref="H34:I34"/>
    <mergeCell ref="D36:G36"/>
    <mergeCell ref="H36:I36"/>
    <mergeCell ref="D37:G37"/>
    <mergeCell ref="H37:I37"/>
    <mergeCell ref="D38:G38"/>
    <mergeCell ref="H38:I38"/>
    <mergeCell ref="H39:I39"/>
    <mergeCell ref="B40:G40"/>
    <mergeCell ref="H40:I40"/>
    <mergeCell ref="D41:G41"/>
    <mergeCell ref="H41:I41"/>
    <mergeCell ref="B28:G28"/>
    <mergeCell ref="H28:I28"/>
    <mergeCell ref="B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H27:I27"/>
    <mergeCell ref="D29:G29"/>
    <mergeCell ref="H29:I29"/>
    <mergeCell ref="D30:G30"/>
    <mergeCell ref="H30:I30"/>
    <mergeCell ref="D31:G31"/>
    <mergeCell ref="H31:I31"/>
    <mergeCell ref="H19:I19"/>
    <mergeCell ref="H20:I20"/>
    <mergeCell ref="B7:I7"/>
    <mergeCell ref="B8:I8"/>
    <mergeCell ref="B9:I9"/>
    <mergeCell ref="B15:E15"/>
    <mergeCell ref="B4:I4"/>
    <mergeCell ref="B5:I5"/>
    <mergeCell ref="B16:I17"/>
    <mergeCell ref="B18:G18"/>
    <mergeCell ref="H18:I18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4</xdr:col>
                <xdr:colOff>476250</xdr:colOff>
                <xdr:row>0</xdr:row>
                <xdr:rowOff>9525</xdr:rowOff>
              </from>
              <to>
                <xdr:col>5</xdr:col>
                <xdr:colOff>304800</xdr:colOff>
                <xdr:row>3</xdr:row>
                <xdr:rowOff>9525</xdr:rowOff>
              </to>
            </anchor>
          </objectPr>
        </oleObject>
      </mc:Choice>
      <mc:Fallback>
        <oleObject progId="Word.Picture.8" shapeId="5121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B1:I59"/>
  <sheetViews>
    <sheetView showGridLines="0" zoomScaleNormal="100" workbookViewId="0">
      <selection activeCell="D23" sqref="D23:G23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140625" customWidth="1"/>
  </cols>
  <sheetData>
    <row r="1" spans="2:9" s="6" customFormat="1" x14ac:dyDescent="0.2"/>
    <row r="2" spans="2:9" s="6" customFormat="1" x14ac:dyDescent="0.2"/>
    <row r="3" spans="2:9" s="6" customFormat="1" x14ac:dyDescent="0.2"/>
    <row r="4" spans="2:9" s="6" customFormat="1" ht="14.25" customHeight="1" x14ac:dyDescent="0.25">
      <c r="B4" s="128" t="s">
        <v>28</v>
      </c>
      <c r="C4" s="128"/>
      <c r="D4" s="128"/>
      <c r="E4" s="128"/>
      <c r="F4" s="128"/>
      <c r="G4" s="128"/>
      <c r="H4" s="128"/>
      <c r="I4" s="128"/>
    </row>
    <row r="5" spans="2:9" s="6" customFormat="1" ht="34.5" customHeight="1" x14ac:dyDescent="0.2">
      <c r="B5" s="127" t="s">
        <v>71</v>
      </c>
      <c r="C5" s="127"/>
      <c r="D5" s="127"/>
      <c r="E5" s="127"/>
      <c r="F5" s="127"/>
      <c r="G5" s="127"/>
      <c r="H5" s="127"/>
      <c r="I5" s="127"/>
    </row>
    <row r="6" spans="2:9" s="6" customFormat="1" ht="12.75" customHeight="1" x14ac:dyDescent="0.2">
      <c r="B6" s="45"/>
      <c r="C6" s="46"/>
      <c r="D6" s="46"/>
      <c r="E6" s="46"/>
      <c r="F6" s="46"/>
      <c r="G6" s="46"/>
      <c r="H6" s="46"/>
      <c r="I6" s="46"/>
    </row>
    <row r="7" spans="2:9" x14ac:dyDescent="0.2">
      <c r="B7" s="132" t="s">
        <v>16</v>
      </c>
      <c r="C7" s="132"/>
      <c r="D7" s="132"/>
      <c r="E7" s="132"/>
      <c r="F7" s="132"/>
      <c r="G7" s="132"/>
      <c r="H7" s="132"/>
      <c r="I7" s="132"/>
    </row>
    <row r="8" spans="2:9" x14ac:dyDescent="0.2">
      <c r="B8" s="132" t="s">
        <v>17</v>
      </c>
      <c r="C8" s="132"/>
      <c r="D8" s="132"/>
      <c r="E8" s="132"/>
      <c r="F8" s="132"/>
      <c r="G8" s="132"/>
      <c r="H8" s="132"/>
      <c r="I8" s="132"/>
    </row>
    <row r="9" spans="2:9" ht="15.75" x14ac:dyDescent="0.25">
      <c r="B9" s="129" t="s">
        <v>0</v>
      </c>
      <c r="C9" s="129"/>
      <c r="D9" s="129"/>
      <c r="E9" s="129"/>
      <c r="F9" s="129"/>
      <c r="G9" s="129"/>
      <c r="H9" s="129"/>
      <c r="I9" s="129"/>
    </row>
    <row r="10" spans="2:9" x14ac:dyDescent="0.2">
      <c r="B10" s="7"/>
      <c r="C10" s="7"/>
      <c r="D10" s="7"/>
      <c r="E10" s="7"/>
      <c r="F10" s="7"/>
      <c r="G10" s="7"/>
      <c r="H10" s="7"/>
      <c r="I10" s="8"/>
    </row>
    <row r="11" spans="2:9" x14ac:dyDescent="0.2">
      <c r="B11" s="9" t="s">
        <v>32</v>
      </c>
      <c r="C11" s="10"/>
      <c r="D11" s="11"/>
      <c r="E11" s="11"/>
      <c r="F11" s="11"/>
      <c r="G11" s="12" t="s">
        <v>33</v>
      </c>
      <c r="H11" s="24"/>
      <c r="I11" s="14"/>
    </row>
    <row r="12" spans="2:9" x14ac:dyDescent="0.2">
      <c r="B12" s="15" t="s">
        <v>38</v>
      </c>
      <c r="C12" s="16"/>
      <c r="D12" s="16"/>
      <c r="E12" s="17"/>
      <c r="F12" s="17"/>
      <c r="G12" s="17"/>
      <c r="H12" s="17"/>
      <c r="I12" s="35"/>
    </row>
    <row r="13" spans="2:9" x14ac:dyDescent="0.2">
      <c r="B13" s="15" t="s">
        <v>66</v>
      </c>
      <c r="C13" s="16"/>
      <c r="D13" s="16"/>
      <c r="E13" s="16"/>
      <c r="F13" s="16"/>
      <c r="G13" s="22"/>
      <c r="H13" s="22"/>
      <c r="I13" s="20"/>
    </row>
    <row r="14" spans="2:9" x14ac:dyDescent="0.2">
      <c r="B14" s="15" t="s">
        <v>74</v>
      </c>
      <c r="C14" s="16"/>
      <c r="D14" s="16"/>
      <c r="E14" s="16"/>
      <c r="F14" s="16"/>
      <c r="G14" s="16"/>
      <c r="H14" s="16"/>
      <c r="I14" s="21"/>
    </row>
    <row r="15" spans="2:9" x14ac:dyDescent="0.2">
      <c r="B15" s="130" t="s">
        <v>34</v>
      </c>
      <c r="C15" s="131"/>
      <c r="D15" s="131"/>
      <c r="E15" s="131"/>
      <c r="F15" s="23" t="s">
        <v>75</v>
      </c>
      <c r="G15" s="22"/>
      <c r="H15" s="22"/>
      <c r="I15" s="20"/>
    </row>
    <row r="16" spans="2:9" x14ac:dyDescent="0.2">
      <c r="B16" s="135" t="s">
        <v>89</v>
      </c>
      <c r="C16" s="136"/>
      <c r="D16" s="136"/>
      <c r="E16" s="136"/>
      <c r="F16" s="136"/>
      <c r="G16" s="136"/>
      <c r="H16" s="136"/>
      <c r="I16" s="137"/>
    </row>
    <row r="17" spans="2:9" ht="3.75" customHeight="1" x14ac:dyDescent="0.2">
      <c r="B17" s="138"/>
      <c r="C17" s="139"/>
      <c r="D17" s="139"/>
      <c r="E17" s="139"/>
      <c r="F17" s="139"/>
      <c r="G17" s="139"/>
      <c r="H17" s="139"/>
      <c r="I17" s="140"/>
    </row>
    <row r="18" spans="2:9" x14ac:dyDescent="0.2">
      <c r="B18" s="95" t="s">
        <v>18</v>
      </c>
      <c r="C18" s="96"/>
      <c r="D18" s="96"/>
      <c r="E18" s="96"/>
      <c r="F18" s="96"/>
      <c r="G18" s="96"/>
      <c r="H18" s="93">
        <f>SUM(H19)</f>
        <v>0.01</v>
      </c>
      <c r="I18" s="94"/>
    </row>
    <row r="19" spans="2:9" x14ac:dyDescent="0.2">
      <c r="B19" s="37" t="s">
        <v>36</v>
      </c>
      <c r="C19" s="22"/>
      <c r="D19" s="22"/>
      <c r="E19" s="22"/>
      <c r="F19" s="22"/>
      <c r="G19" s="22"/>
      <c r="H19" s="66">
        <v>0.01</v>
      </c>
      <c r="I19" s="67"/>
    </row>
    <row r="20" spans="2:9" x14ac:dyDescent="0.2">
      <c r="B20" s="29"/>
      <c r="C20" s="30"/>
      <c r="D20" s="30"/>
      <c r="E20" s="30"/>
      <c r="F20" s="30"/>
      <c r="G20" s="30"/>
      <c r="H20" s="31"/>
      <c r="I20" s="32"/>
    </row>
    <row r="21" spans="2:9" x14ac:dyDescent="0.2">
      <c r="B21" s="76" t="s">
        <v>27</v>
      </c>
      <c r="C21" s="77"/>
      <c r="D21" s="77"/>
      <c r="E21" s="77"/>
      <c r="F21" s="77"/>
      <c r="G21" s="77"/>
      <c r="H21" s="81"/>
      <c r="I21" s="82"/>
    </row>
    <row r="22" spans="2:9" x14ac:dyDescent="0.2">
      <c r="B22" s="36" t="s">
        <v>1</v>
      </c>
      <c r="C22" s="34" t="s">
        <v>7</v>
      </c>
      <c r="D22" s="68" t="s">
        <v>3</v>
      </c>
      <c r="E22" s="69"/>
      <c r="F22" s="69"/>
      <c r="G22" s="70"/>
      <c r="H22" s="64" t="s">
        <v>6</v>
      </c>
      <c r="I22" s="65"/>
    </row>
    <row r="23" spans="2:9" x14ac:dyDescent="0.2">
      <c r="B23" s="36"/>
      <c r="C23" s="34"/>
      <c r="D23" s="78"/>
      <c r="E23" s="79"/>
      <c r="F23" s="79"/>
      <c r="G23" s="80"/>
      <c r="H23" s="66">
        <v>0</v>
      </c>
      <c r="I23" s="67"/>
    </row>
    <row r="24" spans="2:9" x14ac:dyDescent="0.2">
      <c r="B24" s="36"/>
      <c r="C24" s="34"/>
      <c r="D24" s="68"/>
      <c r="E24" s="69"/>
      <c r="F24" s="69"/>
      <c r="G24" s="70"/>
      <c r="H24" s="66">
        <v>0</v>
      </c>
      <c r="I24" s="67"/>
    </row>
    <row r="25" spans="2:9" x14ac:dyDescent="0.2">
      <c r="B25" s="36"/>
      <c r="C25" s="34"/>
      <c r="D25" s="68"/>
      <c r="E25" s="69"/>
      <c r="F25" s="69"/>
      <c r="G25" s="70"/>
      <c r="H25" s="66">
        <v>0</v>
      </c>
      <c r="I25" s="67"/>
    </row>
    <row r="26" spans="2:9" x14ac:dyDescent="0.2">
      <c r="B26" s="38"/>
      <c r="C26" s="39"/>
      <c r="D26" s="39"/>
      <c r="E26" s="39"/>
      <c r="F26" s="39"/>
      <c r="G26" s="40" t="s">
        <v>8</v>
      </c>
      <c r="H26" s="83">
        <f>SUM(H23:I25)</f>
        <v>0</v>
      </c>
      <c r="I26" s="84"/>
    </row>
    <row r="27" spans="2:9" x14ac:dyDescent="0.2">
      <c r="B27" s="76" t="s">
        <v>9</v>
      </c>
      <c r="C27" s="77"/>
      <c r="D27" s="77"/>
      <c r="E27" s="77"/>
      <c r="F27" s="77"/>
      <c r="G27" s="77"/>
      <c r="H27" s="81"/>
      <c r="I27" s="82"/>
    </row>
    <row r="28" spans="2:9" x14ac:dyDescent="0.2">
      <c r="B28" s="36" t="s">
        <v>1</v>
      </c>
      <c r="C28" s="34" t="s">
        <v>7</v>
      </c>
      <c r="D28" s="68" t="s">
        <v>3</v>
      </c>
      <c r="E28" s="69"/>
      <c r="F28" s="69"/>
      <c r="G28" s="70"/>
      <c r="H28" s="64" t="s">
        <v>6</v>
      </c>
      <c r="I28" s="65"/>
    </row>
    <row r="29" spans="2:9" x14ac:dyDescent="0.2">
      <c r="B29" s="36"/>
      <c r="C29" s="34"/>
      <c r="D29" s="78"/>
      <c r="E29" s="79"/>
      <c r="F29" s="79"/>
      <c r="G29" s="80"/>
      <c r="H29" s="66">
        <v>0</v>
      </c>
      <c r="I29" s="67"/>
    </row>
    <row r="30" spans="2:9" x14ac:dyDescent="0.2">
      <c r="B30" s="36"/>
      <c r="C30" s="34"/>
      <c r="D30" s="68"/>
      <c r="E30" s="69"/>
      <c r="F30" s="69"/>
      <c r="G30" s="70"/>
      <c r="H30" s="66">
        <v>0</v>
      </c>
      <c r="I30" s="67"/>
    </row>
    <row r="31" spans="2:9" x14ac:dyDescent="0.2">
      <c r="B31" s="36"/>
      <c r="C31" s="34"/>
      <c r="D31" s="68"/>
      <c r="E31" s="69"/>
      <c r="F31" s="69"/>
      <c r="G31" s="70"/>
      <c r="H31" s="66">
        <v>0</v>
      </c>
      <c r="I31" s="67"/>
    </row>
    <row r="32" spans="2:9" x14ac:dyDescent="0.2">
      <c r="B32" s="38"/>
      <c r="C32" s="39"/>
      <c r="D32" s="39"/>
      <c r="E32" s="39"/>
      <c r="F32" s="39"/>
      <c r="G32" s="40" t="s">
        <v>10</v>
      </c>
      <c r="H32" s="83">
        <f>SUM(H29:I31)</f>
        <v>0</v>
      </c>
      <c r="I32" s="84"/>
    </row>
    <row r="33" spans="2:9" x14ac:dyDescent="0.2">
      <c r="B33" s="76" t="s">
        <v>46</v>
      </c>
      <c r="C33" s="77"/>
      <c r="D33" s="77"/>
      <c r="E33" s="77"/>
      <c r="F33" s="77"/>
      <c r="G33" s="77"/>
      <c r="H33" s="81"/>
      <c r="I33" s="82"/>
    </row>
    <row r="34" spans="2:9" x14ac:dyDescent="0.2">
      <c r="B34" s="36" t="s">
        <v>1</v>
      </c>
      <c r="C34" s="34" t="s">
        <v>2</v>
      </c>
      <c r="D34" s="68" t="s">
        <v>3</v>
      </c>
      <c r="E34" s="69"/>
      <c r="F34" s="69"/>
      <c r="G34" s="70"/>
      <c r="H34" s="64" t="s">
        <v>6</v>
      </c>
      <c r="I34" s="65"/>
    </row>
    <row r="35" spans="2:9" x14ac:dyDescent="0.2">
      <c r="B35" s="36"/>
      <c r="C35" s="34"/>
      <c r="D35" s="68"/>
      <c r="E35" s="69"/>
      <c r="F35" s="69"/>
      <c r="G35" s="70"/>
      <c r="H35" s="66">
        <v>0</v>
      </c>
      <c r="I35" s="67"/>
    </row>
    <row r="36" spans="2:9" x14ac:dyDescent="0.2">
      <c r="B36" s="36"/>
      <c r="C36" s="34"/>
      <c r="D36" s="68"/>
      <c r="E36" s="69"/>
      <c r="F36" s="69"/>
      <c r="G36" s="70"/>
      <c r="H36" s="66">
        <v>0</v>
      </c>
      <c r="I36" s="67"/>
    </row>
    <row r="37" spans="2:9" x14ac:dyDescent="0.2">
      <c r="B37" s="36"/>
      <c r="C37" s="34"/>
      <c r="D37" s="68"/>
      <c r="E37" s="69"/>
      <c r="F37" s="69"/>
      <c r="G37" s="70"/>
      <c r="H37" s="66">
        <v>0</v>
      </c>
      <c r="I37" s="67"/>
    </row>
    <row r="38" spans="2:9" x14ac:dyDescent="0.2">
      <c r="B38" s="38"/>
      <c r="C38" s="39"/>
      <c r="D38" s="39"/>
      <c r="E38" s="39"/>
      <c r="F38" s="39"/>
      <c r="G38" s="40" t="s">
        <v>11</v>
      </c>
      <c r="H38" s="85">
        <f>SUM(H35:I37)</f>
        <v>0</v>
      </c>
      <c r="I38" s="86"/>
    </row>
    <row r="39" spans="2:9" x14ac:dyDescent="0.2">
      <c r="B39" s="76" t="s">
        <v>12</v>
      </c>
      <c r="C39" s="77"/>
      <c r="D39" s="77"/>
      <c r="E39" s="77"/>
      <c r="F39" s="77"/>
      <c r="G39" s="77"/>
      <c r="H39" s="81"/>
      <c r="I39" s="82"/>
    </row>
    <row r="40" spans="2:9" x14ac:dyDescent="0.2">
      <c r="B40" s="36" t="s">
        <v>1</v>
      </c>
      <c r="C40" s="34" t="s">
        <v>2</v>
      </c>
      <c r="D40" s="68" t="s">
        <v>3</v>
      </c>
      <c r="E40" s="69"/>
      <c r="F40" s="69"/>
      <c r="G40" s="70"/>
      <c r="H40" s="64" t="s">
        <v>6</v>
      </c>
      <c r="I40" s="65"/>
    </row>
    <row r="41" spans="2:9" x14ac:dyDescent="0.2">
      <c r="B41" s="36"/>
      <c r="C41" s="34"/>
      <c r="D41" s="68"/>
      <c r="E41" s="69"/>
      <c r="F41" s="69"/>
      <c r="G41" s="70"/>
      <c r="H41" s="66">
        <v>0</v>
      </c>
      <c r="I41" s="67"/>
    </row>
    <row r="42" spans="2:9" x14ac:dyDescent="0.2">
      <c r="B42" s="36"/>
      <c r="C42" s="34"/>
      <c r="D42" s="68"/>
      <c r="E42" s="69"/>
      <c r="F42" s="69"/>
      <c r="G42" s="70"/>
      <c r="H42" s="66">
        <v>0</v>
      </c>
      <c r="I42" s="67"/>
    </row>
    <row r="43" spans="2:9" x14ac:dyDescent="0.2">
      <c r="B43" s="36"/>
      <c r="C43" s="34"/>
      <c r="D43" s="68"/>
      <c r="E43" s="69"/>
      <c r="F43" s="69"/>
      <c r="G43" s="70"/>
      <c r="H43" s="66">
        <v>0</v>
      </c>
      <c r="I43" s="67"/>
    </row>
    <row r="44" spans="2:9" x14ac:dyDescent="0.2">
      <c r="B44" s="38"/>
      <c r="C44" s="39"/>
      <c r="D44" s="39"/>
      <c r="E44" s="39"/>
      <c r="F44" s="39"/>
      <c r="G44" s="40" t="s">
        <v>15</v>
      </c>
      <c r="H44" s="83">
        <f>SUM(H41:I43)</f>
        <v>0</v>
      </c>
      <c r="I44" s="84"/>
    </row>
    <row r="45" spans="2:9" x14ac:dyDescent="0.2">
      <c r="B45" s="118"/>
      <c r="C45" s="119"/>
      <c r="D45" s="119"/>
      <c r="E45" s="119"/>
      <c r="F45" s="119"/>
      <c r="G45" s="119"/>
      <c r="H45" s="120"/>
      <c r="I45" s="121"/>
    </row>
    <row r="46" spans="2:9" x14ac:dyDescent="0.2">
      <c r="B46" s="122" t="s">
        <v>13</v>
      </c>
      <c r="C46" s="123"/>
      <c r="D46" s="123"/>
      <c r="E46" s="123"/>
      <c r="F46" s="123"/>
      <c r="G46" s="124"/>
      <c r="H46" s="125">
        <f>H18-H32+H38-H44</f>
        <v>0.01</v>
      </c>
      <c r="I46" s="126"/>
    </row>
    <row r="47" spans="2:9" x14ac:dyDescent="0.2">
      <c r="B47" s="118"/>
      <c r="C47" s="119"/>
      <c r="D47" s="119"/>
      <c r="E47" s="119"/>
      <c r="F47" s="119"/>
      <c r="G47" s="119"/>
      <c r="H47" s="120"/>
      <c r="I47" s="121"/>
    </row>
    <row r="48" spans="2:9" x14ac:dyDescent="0.2">
      <c r="B48" s="98" t="s">
        <v>19</v>
      </c>
      <c r="C48" s="99"/>
      <c r="D48" s="99"/>
      <c r="E48" s="99"/>
      <c r="F48" s="99"/>
      <c r="G48" s="100"/>
      <c r="H48" s="101">
        <f>SUM(H49)</f>
        <v>0.01</v>
      </c>
      <c r="I48" s="102"/>
    </row>
    <row r="49" spans="2:9" x14ac:dyDescent="0.2">
      <c r="B49" s="103" t="s">
        <v>4</v>
      </c>
      <c r="C49" s="104"/>
      <c r="D49" s="104"/>
      <c r="E49" s="104"/>
      <c r="F49" s="104"/>
      <c r="G49" s="105"/>
      <c r="H49" s="106">
        <v>0.01</v>
      </c>
      <c r="I49" s="67"/>
    </row>
    <row r="50" spans="2:9" x14ac:dyDescent="0.2">
      <c r="B50" s="107" t="s">
        <v>14</v>
      </c>
      <c r="C50" s="108"/>
      <c r="D50" s="108"/>
      <c r="E50" s="108"/>
      <c r="F50" s="108"/>
      <c r="G50" s="109"/>
      <c r="H50" s="110">
        <f>H46-H48</f>
        <v>0</v>
      </c>
      <c r="I50" s="111"/>
    </row>
    <row r="51" spans="2:9" x14ac:dyDescent="0.2">
      <c r="B51" s="41"/>
      <c r="C51" s="6"/>
      <c r="D51" s="6"/>
      <c r="E51" s="6"/>
      <c r="F51" s="6"/>
      <c r="G51" s="6"/>
      <c r="H51" s="6"/>
      <c r="I51" s="6"/>
    </row>
    <row r="52" spans="2:9" x14ac:dyDescent="0.2">
      <c r="B52" s="6"/>
      <c r="C52" s="6"/>
      <c r="D52" s="6"/>
      <c r="E52" s="6"/>
      <c r="F52" s="6"/>
      <c r="G52" s="42"/>
      <c r="H52" s="43"/>
      <c r="I52" s="6"/>
    </row>
    <row r="53" spans="2:9" x14ac:dyDescent="0.2">
      <c r="B53" s="6"/>
      <c r="C53" s="6"/>
      <c r="D53" s="6"/>
      <c r="E53" s="6"/>
      <c r="F53" s="6"/>
      <c r="G53" s="6"/>
      <c r="H53" s="6"/>
      <c r="I53" s="6"/>
    </row>
    <row r="54" spans="2:9" x14ac:dyDescent="0.2">
      <c r="B54" s="43"/>
      <c r="C54" s="6"/>
      <c r="D54" s="6"/>
      <c r="E54" s="6"/>
      <c r="F54" s="6"/>
      <c r="G54" s="43"/>
      <c r="H54" s="6"/>
      <c r="I54" s="6"/>
    </row>
    <row r="55" spans="2:9" ht="15" customHeight="1" x14ac:dyDescent="0.2">
      <c r="B55" s="6"/>
      <c r="C55" s="6"/>
      <c r="D55" s="6"/>
      <c r="E55" s="6"/>
      <c r="F55" s="6"/>
      <c r="G55" s="6"/>
      <c r="H55" s="6"/>
      <c r="I55" s="6"/>
    </row>
    <row r="56" spans="2:9" ht="15" customHeight="1" x14ac:dyDescent="0.2">
      <c r="B56" s="6"/>
      <c r="C56" s="6"/>
      <c r="D56" s="6"/>
      <c r="E56" s="6"/>
      <c r="F56" s="6"/>
      <c r="G56" s="6"/>
      <c r="H56" s="6"/>
      <c r="I56" s="6"/>
    </row>
    <row r="57" spans="2:9" ht="15" customHeight="1" x14ac:dyDescent="0.2">
      <c r="B57" s="44"/>
      <c r="C57" s="44"/>
      <c r="D57" s="44"/>
      <c r="E57" s="44"/>
      <c r="F57" s="44"/>
      <c r="G57" s="44"/>
      <c r="H57" s="44"/>
      <c r="I57" s="44"/>
    </row>
    <row r="58" spans="2:9" ht="15" customHeight="1" x14ac:dyDescent="0.2">
      <c r="B58" s="132"/>
      <c r="C58" s="132"/>
      <c r="D58" s="132"/>
      <c r="E58" s="132"/>
      <c r="F58" s="6"/>
      <c r="G58" s="132"/>
      <c r="H58" s="132"/>
      <c r="I58" s="132"/>
    </row>
    <row r="59" spans="2:9" ht="15" customHeight="1" x14ac:dyDescent="0.2">
      <c r="B59" s="6"/>
      <c r="C59" s="6"/>
      <c r="D59" s="6"/>
      <c r="E59" s="6"/>
      <c r="F59" s="6"/>
      <c r="G59" s="6"/>
      <c r="H59" s="6"/>
      <c r="I59" s="6"/>
    </row>
  </sheetData>
  <mergeCells count="68">
    <mergeCell ref="B58:E58"/>
    <mergeCell ref="G58:I58"/>
    <mergeCell ref="B48:G48"/>
    <mergeCell ref="H48:I48"/>
    <mergeCell ref="B49:G49"/>
    <mergeCell ref="H49:I49"/>
    <mergeCell ref="B50:G50"/>
    <mergeCell ref="H50:I50"/>
    <mergeCell ref="B47:G47"/>
    <mergeCell ref="H47:I47"/>
    <mergeCell ref="D41:G41"/>
    <mergeCell ref="H41:I41"/>
    <mergeCell ref="D42:G42"/>
    <mergeCell ref="H42:I42"/>
    <mergeCell ref="D43:G43"/>
    <mergeCell ref="H43:I43"/>
    <mergeCell ref="H44:I44"/>
    <mergeCell ref="B45:G45"/>
    <mergeCell ref="H45:I45"/>
    <mergeCell ref="B46:G46"/>
    <mergeCell ref="H46:I46"/>
    <mergeCell ref="D40:G40"/>
    <mergeCell ref="H40:I40"/>
    <mergeCell ref="D34:G34"/>
    <mergeCell ref="H34:I34"/>
    <mergeCell ref="D35:G35"/>
    <mergeCell ref="H35:I35"/>
    <mergeCell ref="D36:G36"/>
    <mergeCell ref="H36:I36"/>
    <mergeCell ref="D37:G37"/>
    <mergeCell ref="H37:I37"/>
    <mergeCell ref="H38:I38"/>
    <mergeCell ref="B39:G39"/>
    <mergeCell ref="H39:I39"/>
    <mergeCell ref="B33:G33"/>
    <mergeCell ref="H33:I33"/>
    <mergeCell ref="H26:I26"/>
    <mergeCell ref="B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H32:I32"/>
    <mergeCell ref="D23:G23"/>
    <mergeCell ref="H23:I23"/>
    <mergeCell ref="D24:G24"/>
    <mergeCell ref="H24:I24"/>
    <mergeCell ref="D25:G25"/>
    <mergeCell ref="H25:I25"/>
    <mergeCell ref="D22:G22"/>
    <mergeCell ref="H22:I22"/>
    <mergeCell ref="B4:I4"/>
    <mergeCell ref="B7:I7"/>
    <mergeCell ref="B8:I8"/>
    <mergeCell ref="B9:I9"/>
    <mergeCell ref="B15:E15"/>
    <mergeCell ref="B16:I17"/>
    <mergeCell ref="B5:I5"/>
    <mergeCell ref="B18:G18"/>
    <mergeCell ref="H18:I18"/>
    <mergeCell ref="H19:I19"/>
    <mergeCell ref="B21:G21"/>
    <mergeCell ref="H21:I2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6145" r:id="rId4">
          <objectPr defaultSize="0" autoPict="0" r:id="rId5">
            <anchor moveWithCells="1" sizeWithCells="1">
              <from>
                <xdr:col>4</xdr:col>
                <xdr:colOff>495300</xdr:colOff>
                <xdr:row>0</xdr:row>
                <xdr:rowOff>9525</xdr:rowOff>
              </from>
              <to>
                <xdr:col>5</xdr:col>
                <xdr:colOff>323850</xdr:colOff>
                <xdr:row>3</xdr:row>
                <xdr:rowOff>9525</xdr:rowOff>
              </to>
            </anchor>
          </objectPr>
        </oleObject>
      </mc:Choice>
      <mc:Fallback>
        <oleObject progId="Word.Picture.8" shapeId="6145" r:id="rId4"/>
      </mc:Fallback>
    </mc:AlternateContent>
    <mc:AlternateContent xmlns:mc="http://schemas.openxmlformats.org/markup-compatibility/2006">
      <mc:Choice Requires="x14">
        <oleObject progId="Word.Picture.8" shapeId="6146" r:id="rId6">
          <objectPr defaultSize="0" autoPict="0" r:id="rId5">
            <anchor moveWithCells="1" sizeWithCells="1">
              <from>
                <xdr:col>4</xdr:col>
                <xdr:colOff>476250</xdr:colOff>
                <xdr:row>0</xdr:row>
                <xdr:rowOff>9525</xdr:rowOff>
              </from>
              <to>
                <xdr:col>5</xdr:col>
                <xdr:colOff>304800</xdr:colOff>
                <xdr:row>3</xdr:row>
                <xdr:rowOff>9525</xdr:rowOff>
              </to>
            </anchor>
          </objectPr>
        </oleObject>
      </mc:Choice>
      <mc:Fallback>
        <oleObject progId="Word.Picture.8" shapeId="614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I63"/>
  <sheetViews>
    <sheetView showGridLines="0" topLeftCell="A10" zoomScaleNormal="100" workbookViewId="0">
      <selection activeCell="K16" sqref="K16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140625" customWidth="1"/>
  </cols>
  <sheetData>
    <row r="4" spans="2:9" ht="15.75" x14ac:dyDescent="0.25">
      <c r="B4" s="128" t="s">
        <v>28</v>
      </c>
      <c r="C4" s="128"/>
      <c r="D4" s="128"/>
      <c r="E4" s="128"/>
      <c r="F4" s="128"/>
      <c r="G4" s="128"/>
      <c r="H4" s="128"/>
      <c r="I4" s="128"/>
    </row>
    <row r="5" spans="2:9" ht="31.5" customHeight="1" x14ac:dyDescent="0.2">
      <c r="B5" s="127" t="s">
        <v>71</v>
      </c>
      <c r="C5" s="127"/>
      <c r="D5" s="127"/>
      <c r="E5" s="127"/>
      <c r="F5" s="127"/>
      <c r="G5" s="127"/>
      <c r="H5" s="127"/>
      <c r="I5" s="127"/>
    </row>
    <row r="6" spans="2:9" ht="15.75" x14ac:dyDescent="0.2">
      <c r="B6" s="49"/>
      <c r="C6" s="49"/>
      <c r="D6" s="49"/>
      <c r="E6" s="49"/>
      <c r="F6" s="49"/>
      <c r="G6" s="49"/>
      <c r="H6" s="49"/>
      <c r="I6" s="49"/>
    </row>
    <row r="7" spans="2:9" ht="15.75" x14ac:dyDescent="0.25">
      <c r="B7" s="129" t="s">
        <v>16</v>
      </c>
      <c r="C7" s="129"/>
      <c r="D7" s="129"/>
      <c r="E7" s="129"/>
      <c r="F7" s="129"/>
      <c r="G7" s="129"/>
      <c r="H7" s="129"/>
      <c r="I7" s="129"/>
    </row>
    <row r="8" spans="2:9" ht="15.75" x14ac:dyDescent="0.25">
      <c r="B8" s="129" t="s">
        <v>17</v>
      </c>
      <c r="C8" s="129"/>
      <c r="D8" s="129"/>
      <c r="E8" s="129"/>
      <c r="F8" s="129"/>
      <c r="G8" s="129"/>
      <c r="H8" s="129"/>
      <c r="I8" s="129"/>
    </row>
    <row r="9" spans="2:9" ht="15.75" x14ac:dyDescent="0.25">
      <c r="B9" s="129" t="s">
        <v>0</v>
      </c>
      <c r="C9" s="129"/>
      <c r="D9" s="129"/>
      <c r="E9" s="129"/>
      <c r="F9" s="129"/>
      <c r="G9" s="129"/>
      <c r="H9" s="129"/>
      <c r="I9" s="129"/>
    </row>
    <row r="10" spans="2:9" x14ac:dyDescent="0.2">
      <c r="B10" s="7"/>
      <c r="C10" s="7"/>
      <c r="D10" s="7"/>
      <c r="E10" s="7"/>
      <c r="F10" s="7"/>
      <c r="G10" s="7"/>
      <c r="H10" s="7"/>
      <c r="I10" s="8"/>
    </row>
    <row r="11" spans="2:9" x14ac:dyDescent="0.2">
      <c r="B11" s="9" t="s">
        <v>32</v>
      </c>
      <c r="C11" s="10"/>
      <c r="D11" s="11"/>
      <c r="E11" s="11"/>
      <c r="F11" s="11"/>
      <c r="G11" s="12" t="s">
        <v>33</v>
      </c>
      <c r="H11" s="13"/>
      <c r="I11" s="14"/>
    </row>
    <row r="12" spans="2:9" x14ac:dyDescent="0.2">
      <c r="B12" s="15" t="s">
        <v>38</v>
      </c>
      <c r="C12" s="16"/>
      <c r="D12" s="16"/>
      <c r="E12" s="17"/>
      <c r="F12" s="17"/>
      <c r="G12" s="17"/>
      <c r="H12" s="17"/>
      <c r="I12" s="18"/>
    </row>
    <row r="13" spans="2:9" x14ac:dyDescent="0.2">
      <c r="B13" s="15" t="s">
        <v>47</v>
      </c>
      <c r="C13" s="16"/>
      <c r="D13" s="16"/>
      <c r="E13" s="16"/>
      <c r="F13" s="16"/>
      <c r="G13" s="19"/>
      <c r="H13" s="19"/>
      <c r="I13" s="20"/>
    </row>
    <row r="14" spans="2:9" x14ac:dyDescent="0.2">
      <c r="B14" s="15" t="s">
        <v>48</v>
      </c>
      <c r="C14" s="16"/>
      <c r="D14" s="16"/>
      <c r="E14" s="16"/>
      <c r="F14" s="16"/>
      <c r="G14" s="16"/>
      <c r="H14" s="16"/>
      <c r="I14" s="21"/>
    </row>
    <row r="15" spans="2:9" x14ac:dyDescent="0.2">
      <c r="B15" s="130" t="s">
        <v>41</v>
      </c>
      <c r="C15" s="131"/>
      <c r="D15" s="131"/>
      <c r="E15" s="131"/>
      <c r="F15" s="23" t="s">
        <v>49</v>
      </c>
      <c r="G15" s="19"/>
      <c r="H15" s="19"/>
      <c r="I15" s="20"/>
    </row>
    <row r="16" spans="2:9" x14ac:dyDescent="0.2">
      <c r="B16" s="87" t="s">
        <v>78</v>
      </c>
      <c r="C16" s="88"/>
      <c r="D16" s="88"/>
      <c r="E16" s="88"/>
      <c r="F16" s="88"/>
      <c r="G16" s="88"/>
      <c r="H16" s="88"/>
      <c r="I16" s="89"/>
    </row>
    <row r="17" spans="2:9" ht="29.45" customHeight="1" x14ac:dyDescent="0.2">
      <c r="B17" s="90"/>
      <c r="C17" s="91"/>
      <c r="D17" s="91"/>
      <c r="E17" s="91"/>
      <c r="F17" s="91"/>
      <c r="G17" s="91"/>
      <c r="H17" s="91"/>
      <c r="I17" s="92"/>
    </row>
    <row r="18" spans="2:9" x14ac:dyDescent="0.2">
      <c r="B18" s="95" t="s">
        <v>18</v>
      </c>
      <c r="C18" s="96"/>
      <c r="D18" s="96"/>
      <c r="E18" s="96"/>
      <c r="F18" s="96"/>
      <c r="G18" s="96"/>
      <c r="H18" s="93">
        <f>I19+I21+I20</f>
        <v>1171674.25</v>
      </c>
      <c r="I18" s="94"/>
    </row>
    <row r="19" spans="2:9" x14ac:dyDescent="0.2">
      <c r="B19" s="25" t="s">
        <v>23</v>
      </c>
      <c r="C19" s="19"/>
      <c r="D19" s="19"/>
      <c r="E19" s="19"/>
      <c r="F19" s="19"/>
      <c r="G19" s="19"/>
      <c r="H19" s="26" t="s">
        <v>5</v>
      </c>
      <c r="I19" s="27">
        <v>0</v>
      </c>
    </row>
    <row r="20" spans="2:9" x14ac:dyDescent="0.2">
      <c r="B20" s="25" t="s">
        <v>21</v>
      </c>
      <c r="C20" s="28"/>
      <c r="D20" s="28"/>
      <c r="E20" s="28"/>
      <c r="F20" s="28"/>
      <c r="G20" s="28"/>
      <c r="H20" s="26" t="s">
        <v>5</v>
      </c>
      <c r="I20" s="27">
        <v>0</v>
      </c>
    </row>
    <row r="21" spans="2:9" x14ac:dyDescent="0.2">
      <c r="B21" s="25" t="s">
        <v>20</v>
      </c>
      <c r="C21" s="19"/>
      <c r="D21" s="19"/>
      <c r="E21" s="19"/>
      <c r="F21" s="19"/>
      <c r="G21" s="19"/>
      <c r="H21" s="26" t="s">
        <v>5</v>
      </c>
      <c r="I21" s="53">
        <v>1171674.25</v>
      </c>
    </row>
    <row r="22" spans="2:9" x14ac:dyDescent="0.2">
      <c r="B22" s="29"/>
      <c r="C22" s="30"/>
      <c r="D22" s="30"/>
      <c r="E22" s="30"/>
      <c r="F22" s="30"/>
      <c r="G22" s="30"/>
      <c r="H22" s="31"/>
      <c r="I22" s="32"/>
    </row>
    <row r="23" spans="2:9" x14ac:dyDescent="0.2">
      <c r="B23" s="76" t="s">
        <v>27</v>
      </c>
      <c r="C23" s="77"/>
      <c r="D23" s="77"/>
      <c r="E23" s="77"/>
      <c r="F23" s="77"/>
      <c r="G23" s="77"/>
      <c r="H23" s="81"/>
      <c r="I23" s="82"/>
    </row>
    <row r="24" spans="2:9" x14ac:dyDescent="0.2">
      <c r="B24" s="33" t="s">
        <v>1</v>
      </c>
      <c r="C24" s="34" t="s">
        <v>7</v>
      </c>
      <c r="D24" s="68" t="s">
        <v>3</v>
      </c>
      <c r="E24" s="69"/>
      <c r="F24" s="69"/>
      <c r="G24" s="70"/>
      <c r="H24" s="64" t="s">
        <v>6</v>
      </c>
      <c r="I24" s="65"/>
    </row>
    <row r="25" spans="2:9" x14ac:dyDescent="0.2">
      <c r="B25" s="33"/>
      <c r="C25" s="34"/>
      <c r="D25" s="78"/>
      <c r="E25" s="79"/>
      <c r="F25" s="79"/>
      <c r="G25" s="80"/>
      <c r="H25" s="66">
        <v>0</v>
      </c>
      <c r="I25" s="67"/>
    </row>
    <row r="26" spans="2:9" x14ac:dyDescent="0.2">
      <c r="B26" s="33"/>
      <c r="C26" s="34"/>
      <c r="D26" s="78"/>
      <c r="E26" s="79"/>
      <c r="F26" s="79"/>
      <c r="G26" s="80"/>
      <c r="H26" s="66">
        <v>0</v>
      </c>
      <c r="I26" s="67"/>
    </row>
    <row r="27" spans="2:9" x14ac:dyDescent="0.2">
      <c r="B27" s="33"/>
      <c r="C27" s="34"/>
      <c r="D27" s="68"/>
      <c r="E27" s="69"/>
      <c r="F27" s="69"/>
      <c r="G27" s="70"/>
      <c r="H27" s="66">
        <v>0</v>
      </c>
      <c r="I27" s="67"/>
    </row>
    <row r="28" spans="2:9" x14ac:dyDescent="0.2">
      <c r="B28" s="38"/>
      <c r="C28" s="39"/>
      <c r="D28" s="39"/>
      <c r="E28" s="39"/>
      <c r="F28" s="39"/>
      <c r="G28" s="40" t="s">
        <v>8</v>
      </c>
      <c r="H28" s="83">
        <f>SUM(H25:I27)</f>
        <v>0</v>
      </c>
      <c r="I28" s="84"/>
    </row>
    <row r="29" spans="2:9" x14ac:dyDescent="0.2">
      <c r="B29" s="76" t="s">
        <v>9</v>
      </c>
      <c r="C29" s="77"/>
      <c r="D29" s="77"/>
      <c r="E29" s="77"/>
      <c r="F29" s="77"/>
      <c r="G29" s="77"/>
      <c r="H29" s="81"/>
      <c r="I29" s="82"/>
    </row>
    <row r="30" spans="2:9" x14ac:dyDescent="0.2">
      <c r="B30" s="33" t="s">
        <v>1</v>
      </c>
      <c r="C30" s="34" t="s">
        <v>7</v>
      </c>
      <c r="D30" s="68" t="s">
        <v>3</v>
      </c>
      <c r="E30" s="69"/>
      <c r="F30" s="69"/>
      <c r="G30" s="70"/>
      <c r="H30" s="64" t="s">
        <v>6</v>
      </c>
      <c r="I30" s="65"/>
    </row>
    <row r="31" spans="2:9" x14ac:dyDescent="0.2">
      <c r="B31" s="33"/>
      <c r="C31" s="34"/>
      <c r="D31" s="78"/>
      <c r="E31" s="79"/>
      <c r="F31" s="79"/>
      <c r="G31" s="80"/>
      <c r="H31" s="66">
        <v>0</v>
      </c>
      <c r="I31" s="67"/>
    </row>
    <row r="32" spans="2:9" x14ac:dyDescent="0.2">
      <c r="B32" s="33"/>
      <c r="C32" s="34"/>
      <c r="D32" s="68"/>
      <c r="E32" s="69"/>
      <c r="F32" s="69"/>
      <c r="G32" s="70"/>
      <c r="H32" s="66">
        <v>0</v>
      </c>
      <c r="I32" s="67"/>
    </row>
    <row r="33" spans="2:9" x14ac:dyDescent="0.2">
      <c r="B33" s="33"/>
      <c r="C33" s="34"/>
      <c r="D33" s="68"/>
      <c r="E33" s="69"/>
      <c r="F33" s="69"/>
      <c r="G33" s="70"/>
      <c r="H33" s="66">
        <v>0</v>
      </c>
      <c r="I33" s="67"/>
    </row>
    <row r="34" spans="2:9" x14ac:dyDescent="0.2">
      <c r="B34" s="38"/>
      <c r="C34" s="39"/>
      <c r="D34" s="39"/>
      <c r="E34" s="39"/>
      <c r="F34" s="39"/>
      <c r="G34" s="40" t="s">
        <v>10</v>
      </c>
      <c r="H34" s="83">
        <f>SUM(H31:I33)</f>
        <v>0</v>
      </c>
      <c r="I34" s="84"/>
    </row>
    <row r="35" spans="2:9" x14ac:dyDescent="0.2">
      <c r="B35" s="76" t="s">
        <v>46</v>
      </c>
      <c r="C35" s="77"/>
      <c r="D35" s="77"/>
      <c r="E35" s="77"/>
      <c r="F35" s="77"/>
      <c r="G35" s="77"/>
      <c r="H35" s="81"/>
      <c r="I35" s="82"/>
    </row>
    <row r="36" spans="2:9" x14ac:dyDescent="0.2">
      <c r="B36" s="33" t="s">
        <v>1</v>
      </c>
      <c r="C36" s="34" t="s">
        <v>2</v>
      </c>
      <c r="D36" s="68" t="s">
        <v>3</v>
      </c>
      <c r="E36" s="69"/>
      <c r="F36" s="69"/>
      <c r="G36" s="70"/>
      <c r="H36" s="64" t="s">
        <v>6</v>
      </c>
      <c r="I36" s="65"/>
    </row>
    <row r="37" spans="2:9" x14ac:dyDescent="0.2">
      <c r="B37" s="33"/>
      <c r="C37" s="34"/>
      <c r="D37" s="68"/>
      <c r="E37" s="69"/>
      <c r="F37" s="69"/>
      <c r="G37" s="70"/>
      <c r="H37" s="66">
        <v>0</v>
      </c>
      <c r="I37" s="67"/>
    </row>
    <row r="38" spans="2:9" x14ac:dyDescent="0.2">
      <c r="B38" s="33"/>
      <c r="C38" s="34"/>
      <c r="D38" s="68"/>
      <c r="E38" s="69"/>
      <c r="F38" s="69"/>
      <c r="G38" s="70"/>
      <c r="H38" s="66">
        <v>0</v>
      </c>
      <c r="I38" s="67"/>
    </row>
    <row r="39" spans="2:9" x14ac:dyDescent="0.2">
      <c r="B39" s="33"/>
      <c r="C39" s="34"/>
      <c r="D39" s="68"/>
      <c r="E39" s="69"/>
      <c r="F39" s="69"/>
      <c r="G39" s="70"/>
      <c r="H39" s="66">
        <v>0</v>
      </c>
      <c r="I39" s="67"/>
    </row>
    <row r="40" spans="2:9" x14ac:dyDescent="0.2">
      <c r="B40" s="38"/>
      <c r="C40" s="39"/>
      <c r="D40" s="39"/>
      <c r="E40" s="39"/>
      <c r="F40" s="39"/>
      <c r="G40" s="40" t="s">
        <v>11</v>
      </c>
      <c r="H40" s="85">
        <f>SUM(H37:I39)</f>
        <v>0</v>
      </c>
      <c r="I40" s="86"/>
    </row>
    <row r="41" spans="2:9" x14ac:dyDescent="0.2">
      <c r="B41" s="76" t="s">
        <v>12</v>
      </c>
      <c r="C41" s="77"/>
      <c r="D41" s="77"/>
      <c r="E41" s="77"/>
      <c r="F41" s="77"/>
      <c r="G41" s="77"/>
      <c r="H41" s="81"/>
      <c r="I41" s="82"/>
    </row>
    <row r="42" spans="2:9" x14ac:dyDescent="0.2">
      <c r="B42" s="33" t="s">
        <v>1</v>
      </c>
      <c r="C42" s="34" t="s">
        <v>2</v>
      </c>
      <c r="D42" s="68" t="s">
        <v>3</v>
      </c>
      <c r="E42" s="69"/>
      <c r="F42" s="69"/>
      <c r="G42" s="70"/>
      <c r="H42" s="64" t="s">
        <v>6</v>
      </c>
      <c r="I42" s="65"/>
    </row>
    <row r="43" spans="2:9" x14ac:dyDescent="0.2">
      <c r="B43" s="33"/>
      <c r="C43" s="34"/>
      <c r="D43" s="68"/>
      <c r="E43" s="69"/>
      <c r="F43" s="69"/>
      <c r="G43" s="70"/>
      <c r="H43" s="66">
        <v>0</v>
      </c>
      <c r="I43" s="67"/>
    </row>
    <row r="44" spans="2:9" x14ac:dyDescent="0.2">
      <c r="B44" s="33"/>
      <c r="C44" s="34"/>
      <c r="D44" s="68"/>
      <c r="E44" s="69"/>
      <c r="F44" s="69"/>
      <c r="G44" s="70"/>
      <c r="H44" s="66">
        <v>0</v>
      </c>
      <c r="I44" s="67"/>
    </row>
    <row r="45" spans="2:9" x14ac:dyDescent="0.2">
      <c r="B45" s="33"/>
      <c r="C45" s="34"/>
      <c r="D45" s="68"/>
      <c r="E45" s="69"/>
      <c r="F45" s="69"/>
      <c r="G45" s="70"/>
      <c r="H45" s="66">
        <v>0</v>
      </c>
      <c r="I45" s="67"/>
    </row>
    <row r="46" spans="2:9" x14ac:dyDescent="0.2">
      <c r="B46" s="38"/>
      <c r="C46" s="39"/>
      <c r="D46" s="39"/>
      <c r="E46" s="39"/>
      <c r="F46" s="39"/>
      <c r="G46" s="40" t="s">
        <v>15</v>
      </c>
      <c r="H46" s="83">
        <f>SUM(H43:I45)</f>
        <v>0</v>
      </c>
      <c r="I46" s="84"/>
    </row>
    <row r="47" spans="2:9" x14ac:dyDescent="0.2">
      <c r="B47" s="118"/>
      <c r="C47" s="119"/>
      <c r="D47" s="119"/>
      <c r="E47" s="119"/>
      <c r="F47" s="119"/>
      <c r="G47" s="119"/>
      <c r="H47" s="120"/>
      <c r="I47" s="121"/>
    </row>
    <row r="48" spans="2:9" x14ac:dyDescent="0.2">
      <c r="B48" s="122" t="s">
        <v>13</v>
      </c>
      <c r="C48" s="123"/>
      <c r="D48" s="123"/>
      <c r="E48" s="123"/>
      <c r="F48" s="123"/>
      <c r="G48" s="124"/>
      <c r="H48" s="125">
        <f>H18-H28+H34-H40+H46</f>
        <v>1171674.25</v>
      </c>
      <c r="I48" s="126"/>
    </row>
    <row r="49" spans="2:9" x14ac:dyDescent="0.2">
      <c r="B49" s="118"/>
      <c r="C49" s="119"/>
      <c r="D49" s="119"/>
      <c r="E49" s="119"/>
      <c r="F49" s="119"/>
      <c r="G49" s="119"/>
      <c r="H49" s="120"/>
      <c r="I49" s="121"/>
    </row>
    <row r="50" spans="2:9" x14ac:dyDescent="0.2">
      <c r="B50" s="98" t="s">
        <v>19</v>
      </c>
      <c r="C50" s="99"/>
      <c r="D50" s="99"/>
      <c r="E50" s="99"/>
      <c r="F50" s="99"/>
      <c r="G50" s="100"/>
      <c r="H50" s="101">
        <f>H51+H53+H52</f>
        <v>1171674.25</v>
      </c>
      <c r="I50" s="102"/>
    </row>
    <row r="51" spans="2:9" x14ac:dyDescent="0.2">
      <c r="B51" s="103" t="s">
        <v>4</v>
      </c>
      <c r="C51" s="104"/>
      <c r="D51" s="104"/>
      <c r="E51" s="104"/>
      <c r="F51" s="104"/>
      <c r="G51" s="105"/>
      <c r="H51" s="106">
        <v>0</v>
      </c>
      <c r="I51" s="67"/>
    </row>
    <row r="52" spans="2:9" x14ac:dyDescent="0.2">
      <c r="B52" s="115" t="s">
        <v>22</v>
      </c>
      <c r="C52" s="116"/>
      <c r="D52" s="116"/>
      <c r="E52" s="116"/>
      <c r="F52" s="116"/>
      <c r="G52" s="117"/>
      <c r="H52" s="106">
        <v>0</v>
      </c>
      <c r="I52" s="67"/>
    </row>
    <row r="53" spans="2:9" x14ac:dyDescent="0.2">
      <c r="B53" s="112" t="s">
        <v>45</v>
      </c>
      <c r="C53" s="113"/>
      <c r="D53" s="113"/>
      <c r="E53" s="113"/>
      <c r="F53" s="113"/>
      <c r="G53" s="114"/>
      <c r="H53" s="106">
        <v>1171674.25</v>
      </c>
      <c r="I53" s="67"/>
    </row>
    <row r="54" spans="2:9" x14ac:dyDescent="0.2">
      <c r="B54" s="107" t="s">
        <v>14</v>
      </c>
      <c r="C54" s="108"/>
      <c r="D54" s="108"/>
      <c r="E54" s="108"/>
      <c r="F54" s="108"/>
      <c r="G54" s="109"/>
      <c r="H54" s="110">
        <f>H48-H50</f>
        <v>0</v>
      </c>
      <c r="I54" s="111"/>
    </row>
    <row r="55" spans="2:9" x14ac:dyDescent="0.2">
      <c r="B55" s="41"/>
      <c r="C55" s="6"/>
      <c r="D55" s="6"/>
      <c r="E55" s="6"/>
      <c r="F55" s="6"/>
      <c r="G55" s="6"/>
      <c r="H55" s="6"/>
      <c r="I55" s="6"/>
    </row>
    <row r="56" spans="2:9" x14ac:dyDescent="0.2">
      <c r="B56" s="6"/>
      <c r="C56" s="6"/>
      <c r="D56" s="6"/>
      <c r="E56" s="6"/>
      <c r="F56" s="6"/>
      <c r="G56" s="42"/>
      <c r="H56" s="43"/>
      <c r="I56" s="6"/>
    </row>
    <row r="57" spans="2:9" x14ac:dyDescent="0.2">
      <c r="B57" s="6"/>
      <c r="C57" s="6"/>
      <c r="D57" s="6"/>
      <c r="E57" s="6"/>
      <c r="F57" s="6"/>
      <c r="G57" s="6"/>
      <c r="H57" s="6"/>
      <c r="I57" s="6"/>
    </row>
    <row r="58" spans="2:9" x14ac:dyDescent="0.2">
      <c r="B58" s="43"/>
      <c r="C58" s="6"/>
      <c r="D58" s="6"/>
      <c r="E58" s="6"/>
      <c r="F58" s="6"/>
      <c r="G58" s="43"/>
      <c r="H58" s="6"/>
      <c r="I58" s="6"/>
    </row>
    <row r="59" spans="2:9" ht="15" customHeight="1" x14ac:dyDescent="0.2">
      <c r="B59" s="6"/>
      <c r="C59" s="6"/>
      <c r="D59" s="6"/>
      <c r="E59" s="6"/>
      <c r="F59" s="6"/>
      <c r="G59" s="6"/>
      <c r="H59" s="6"/>
      <c r="I59" s="6"/>
    </row>
    <row r="60" spans="2:9" ht="15" customHeight="1" x14ac:dyDescent="0.2">
      <c r="B60" s="6"/>
      <c r="C60" s="6"/>
      <c r="D60" s="6"/>
      <c r="E60" s="6"/>
      <c r="F60" s="6"/>
      <c r="G60" s="6"/>
      <c r="H60" s="6"/>
      <c r="I60" s="6"/>
    </row>
    <row r="61" spans="2:9" ht="15" customHeight="1" x14ac:dyDescent="0.2">
      <c r="B61" s="44"/>
      <c r="C61" s="44"/>
      <c r="D61" s="44"/>
      <c r="E61" s="44"/>
      <c r="F61" s="44"/>
      <c r="G61" s="44"/>
      <c r="H61" s="44"/>
      <c r="I61" s="44"/>
    </row>
    <row r="62" spans="2:9" ht="15" customHeight="1" x14ac:dyDescent="0.2">
      <c r="B62" s="132"/>
      <c r="C62" s="132"/>
      <c r="D62" s="132"/>
      <c r="E62" s="132"/>
      <c r="F62" s="6"/>
      <c r="G62" s="132"/>
      <c r="H62" s="132"/>
      <c r="I62" s="132"/>
    </row>
    <row r="63" spans="2:9" ht="15" customHeight="1" x14ac:dyDescent="0.2">
      <c r="B63" s="6"/>
      <c r="C63" s="6"/>
      <c r="D63" s="6"/>
      <c r="E63" s="6"/>
      <c r="F63" s="6"/>
      <c r="G63" s="6"/>
      <c r="H63" s="6"/>
      <c r="I63" s="6"/>
    </row>
  </sheetData>
  <mergeCells count="71">
    <mergeCell ref="B54:G54"/>
    <mergeCell ref="H54:I54"/>
    <mergeCell ref="B62:E62"/>
    <mergeCell ref="G62:I62"/>
    <mergeCell ref="B4:I4"/>
    <mergeCell ref="B5:I5"/>
    <mergeCell ref="B51:G51"/>
    <mergeCell ref="H51:I51"/>
    <mergeCell ref="B53:G53"/>
    <mergeCell ref="H53:I53"/>
    <mergeCell ref="B52:G52"/>
    <mergeCell ref="H52:I52"/>
    <mergeCell ref="B48:G48"/>
    <mergeCell ref="H48:I48"/>
    <mergeCell ref="B49:G49"/>
    <mergeCell ref="H49:I49"/>
    <mergeCell ref="B50:G50"/>
    <mergeCell ref="H50:I50"/>
    <mergeCell ref="D44:G44"/>
    <mergeCell ref="H44:I44"/>
    <mergeCell ref="D45:G45"/>
    <mergeCell ref="H45:I45"/>
    <mergeCell ref="H46:I46"/>
    <mergeCell ref="B47:G47"/>
    <mergeCell ref="H47:I47"/>
    <mergeCell ref="D43:G43"/>
    <mergeCell ref="H43:I43"/>
    <mergeCell ref="D37:G37"/>
    <mergeCell ref="H37:I37"/>
    <mergeCell ref="D38:G38"/>
    <mergeCell ref="H38:I38"/>
    <mergeCell ref="D39:G39"/>
    <mergeCell ref="H39:I39"/>
    <mergeCell ref="H40:I40"/>
    <mergeCell ref="B41:G41"/>
    <mergeCell ref="H41:I41"/>
    <mergeCell ref="D42:G42"/>
    <mergeCell ref="H42:I42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B18:G18"/>
    <mergeCell ref="H18:I18"/>
    <mergeCell ref="B7:I7"/>
    <mergeCell ref="B8:I8"/>
    <mergeCell ref="B9:I9"/>
    <mergeCell ref="B15:E15"/>
    <mergeCell ref="B16:I1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3313" r:id="rId4">
          <objectPr defaultSize="0" autoPict="0" r:id="rId5">
            <anchor moveWithCells="1" sizeWithCells="1">
              <from>
                <xdr:col>4</xdr:col>
                <xdr:colOff>476250</xdr:colOff>
                <xdr:row>0</xdr:row>
                <xdr:rowOff>19050</xdr:rowOff>
              </from>
              <to>
                <xdr:col>5</xdr:col>
                <xdr:colOff>304800</xdr:colOff>
                <xdr:row>3</xdr:row>
                <xdr:rowOff>19050</xdr:rowOff>
              </to>
            </anchor>
          </objectPr>
        </oleObject>
      </mc:Choice>
      <mc:Fallback>
        <oleObject progId="Word.Picture.8" shapeId="1331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I59"/>
  <sheetViews>
    <sheetView showGridLines="0" topLeftCell="A10" zoomScaleNormal="100" workbookViewId="0">
      <selection activeCell="B21" sqref="B21:G21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85546875" customWidth="1"/>
  </cols>
  <sheetData>
    <row r="4" spans="2:9" ht="15.75" x14ac:dyDescent="0.25">
      <c r="B4" s="128" t="s">
        <v>28</v>
      </c>
      <c r="C4" s="128"/>
      <c r="D4" s="128"/>
      <c r="E4" s="128"/>
      <c r="F4" s="128"/>
      <c r="G4" s="128"/>
      <c r="H4" s="128"/>
      <c r="I4" s="128"/>
    </row>
    <row r="5" spans="2:9" ht="31.5" customHeight="1" x14ac:dyDescent="0.2">
      <c r="B5" s="127" t="s">
        <v>71</v>
      </c>
      <c r="C5" s="127"/>
      <c r="D5" s="127"/>
      <c r="E5" s="127"/>
      <c r="F5" s="127"/>
      <c r="G5" s="127"/>
      <c r="H5" s="127"/>
      <c r="I5" s="127"/>
    </row>
    <row r="6" spans="2:9" ht="15.75" x14ac:dyDescent="0.2">
      <c r="B6" s="49"/>
      <c r="C6" s="49"/>
      <c r="D6" s="49"/>
      <c r="E6" s="49"/>
      <c r="F6" s="49"/>
      <c r="G6" s="49"/>
      <c r="H6" s="49"/>
      <c r="I6" s="49"/>
    </row>
    <row r="7" spans="2:9" ht="15.75" x14ac:dyDescent="0.25">
      <c r="B7" s="129" t="s">
        <v>16</v>
      </c>
      <c r="C7" s="129"/>
      <c r="D7" s="129"/>
      <c r="E7" s="129"/>
      <c r="F7" s="129"/>
      <c r="G7" s="129"/>
      <c r="H7" s="129"/>
      <c r="I7" s="129"/>
    </row>
    <row r="8" spans="2:9" ht="15.75" x14ac:dyDescent="0.25">
      <c r="B8" s="129" t="s">
        <v>17</v>
      </c>
      <c r="C8" s="129"/>
      <c r="D8" s="129"/>
      <c r="E8" s="129"/>
      <c r="F8" s="129"/>
      <c r="G8" s="129"/>
      <c r="H8" s="129"/>
      <c r="I8" s="129"/>
    </row>
    <row r="9" spans="2:9" ht="15.75" x14ac:dyDescent="0.25">
      <c r="B9" s="129" t="s">
        <v>0</v>
      </c>
      <c r="C9" s="129"/>
      <c r="D9" s="129"/>
      <c r="E9" s="129"/>
      <c r="F9" s="129"/>
      <c r="G9" s="129"/>
      <c r="H9" s="129"/>
      <c r="I9" s="129"/>
    </row>
    <row r="10" spans="2:9" x14ac:dyDescent="0.2">
      <c r="B10" s="7"/>
      <c r="C10" s="7"/>
      <c r="D10" s="7"/>
      <c r="E10" s="7"/>
      <c r="F10" s="7"/>
      <c r="G10" s="7"/>
      <c r="H10" s="7"/>
      <c r="I10" s="8"/>
    </row>
    <row r="11" spans="2:9" x14ac:dyDescent="0.2">
      <c r="B11" s="9" t="s">
        <v>32</v>
      </c>
      <c r="C11" s="10"/>
      <c r="D11" s="11"/>
      <c r="E11" s="11"/>
      <c r="F11" s="11"/>
      <c r="G11" s="12" t="s">
        <v>33</v>
      </c>
      <c r="H11" s="13"/>
      <c r="I11" s="14"/>
    </row>
    <row r="12" spans="2:9" x14ac:dyDescent="0.2">
      <c r="B12" s="15" t="s">
        <v>38</v>
      </c>
      <c r="C12" s="16"/>
      <c r="D12" s="16"/>
      <c r="E12" s="17"/>
      <c r="F12" s="17"/>
      <c r="G12" s="17"/>
      <c r="H12" s="17"/>
      <c r="I12" s="18"/>
    </row>
    <row r="13" spans="2:9" x14ac:dyDescent="0.2">
      <c r="B13" s="15" t="s">
        <v>47</v>
      </c>
      <c r="C13" s="16"/>
      <c r="D13" s="16"/>
      <c r="E13" s="16"/>
      <c r="F13" s="16"/>
      <c r="G13" s="19"/>
      <c r="H13" s="19"/>
      <c r="I13" s="20"/>
    </row>
    <row r="14" spans="2:9" x14ac:dyDescent="0.2">
      <c r="B14" s="15" t="s">
        <v>50</v>
      </c>
      <c r="C14" s="16"/>
      <c r="D14" s="16"/>
      <c r="E14" s="16"/>
      <c r="F14" s="16"/>
      <c r="G14" s="16"/>
      <c r="H14" s="16"/>
      <c r="I14" s="21"/>
    </row>
    <row r="15" spans="2:9" x14ac:dyDescent="0.2">
      <c r="B15" s="130" t="s">
        <v>41</v>
      </c>
      <c r="C15" s="131"/>
      <c r="D15" s="131"/>
      <c r="E15" s="131"/>
      <c r="F15" s="23" t="s">
        <v>51</v>
      </c>
      <c r="G15" s="19"/>
      <c r="H15" s="19"/>
      <c r="I15" s="20"/>
    </row>
    <row r="16" spans="2:9" x14ac:dyDescent="0.2">
      <c r="B16" s="87" t="s">
        <v>79</v>
      </c>
      <c r="C16" s="88"/>
      <c r="D16" s="88"/>
      <c r="E16" s="88"/>
      <c r="F16" s="88"/>
      <c r="G16" s="88"/>
      <c r="H16" s="88"/>
      <c r="I16" s="89"/>
    </row>
    <row r="17" spans="2:9" ht="25.5" customHeight="1" x14ac:dyDescent="0.2">
      <c r="B17" s="90"/>
      <c r="C17" s="91"/>
      <c r="D17" s="91"/>
      <c r="E17" s="91"/>
      <c r="F17" s="91"/>
      <c r="G17" s="91"/>
      <c r="H17" s="91"/>
      <c r="I17" s="92"/>
    </row>
    <row r="18" spans="2:9" x14ac:dyDescent="0.2">
      <c r="B18" s="95" t="s">
        <v>18</v>
      </c>
      <c r="C18" s="96"/>
      <c r="D18" s="96"/>
      <c r="E18" s="96"/>
      <c r="F18" s="96"/>
      <c r="G18" s="96"/>
      <c r="H18" s="93">
        <f>I19</f>
        <v>121079.17</v>
      </c>
      <c r="I18" s="94"/>
    </row>
    <row r="19" spans="2:9" x14ac:dyDescent="0.2">
      <c r="B19" s="25" t="s">
        <v>23</v>
      </c>
      <c r="C19" s="19"/>
      <c r="D19" s="19"/>
      <c r="E19" s="19"/>
      <c r="F19" s="19"/>
      <c r="G19" s="19"/>
      <c r="H19" s="26" t="s">
        <v>5</v>
      </c>
      <c r="I19" s="53">
        <v>121079.17</v>
      </c>
    </row>
    <row r="20" spans="2:9" x14ac:dyDescent="0.2">
      <c r="B20" s="29"/>
      <c r="C20" s="30"/>
      <c r="D20" s="30"/>
      <c r="E20" s="30"/>
      <c r="F20" s="30"/>
      <c r="G20" s="30"/>
      <c r="H20" s="31"/>
      <c r="I20" s="32"/>
    </row>
    <row r="21" spans="2:9" x14ac:dyDescent="0.2">
      <c r="B21" s="76" t="s">
        <v>27</v>
      </c>
      <c r="C21" s="77"/>
      <c r="D21" s="77"/>
      <c r="E21" s="77"/>
      <c r="F21" s="77"/>
      <c r="G21" s="77"/>
      <c r="H21" s="81"/>
      <c r="I21" s="82"/>
    </row>
    <row r="22" spans="2:9" x14ac:dyDescent="0.2">
      <c r="B22" s="33" t="s">
        <v>1</v>
      </c>
      <c r="C22" s="34" t="s">
        <v>7</v>
      </c>
      <c r="D22" s="68" t="s">
        <v>3</v>
      </c>
      <c r="E22" s="69"/>
      <c r="F22" s="69"/>
      <c r="G22" s="70"/>
      <c r="H22" s="64" t="s">
        <v>6</v>
      </c>
      <c r="I22" s="65"/>
    </row>
    <row r="23" spans="2:9" x14ac:dyDescent="0.2">
      <c r="B23" s="33"/>
      <c r="C23" s="34"/>
      <c r="D23" s="78"/>
      <c r="E23" s="79"/>
      <c r="F23" s="79"/>
      <c r="G23" s="80"/>
      <c r="H23" s="66">
        <v>0</v>
      </c>
      <c r="I23" s="67"/>
    </row>
    <row r="24" spans="2:9" x14ac:dyDescent="0.2">
      <c r="B24" s="33"/>
      <c r="C24" s="34"/>
      <c r="D24" s="78"/>
      <c r="E24" s="79"/>
      <c r="F24" s="79"/>
      <c r="G24" s="80"/>
      <c r="H24" s="66">
        <v>0</v>
      </c>
      <c r="I24" s="67"/>
    </row>
    <row r="25" spans="2:9" x14ac:dyDescent="0.2">
      <c r="B25" s="33"/>
      <c r="C25" s="34"/>
      <c r="D25" s="68"/>
      <c r="E25" s="69"/>
      <c r="F25" s="69"/>
      <c r="G25" s="70"/>
      <c r="H25" s="66">
        <v>0</v>
      </c>
      <c r="I25" s="67"/>
    </row>
    <row r="26" spans="2:9" x14ac:dyDescent="0.2">
      <c r="B26" s="38"/>
      <c r="C26" s="39"/>
      <c r="D26" s="39"/>
      <c r="E26" s="39"/>
      <c r="F26" s="39"/>
      <c r="G26" s="40" t="s">
        <v>8</v>
      </c>
      <c r="H26" s="83">
        <f>SUM(H23:I25)</f>
        <v>0</v>
      </c>
      <c r="I26" s="84"/>
    </row>
    <row r="27" spans="2:9" x14ac:dyDescent="0.2">
      <c r="B27" s="76" t="s">
        <v>9</v>
      </c>
      <c r="C27" s="77"/>
      <c r="D27" s="77"/>
      <c r="E27" s="77"/>
      <c r="F27" s="77"/>
      <c r="G27" s="77"/>
      <c r="H27" s="81"/>
      <c r="I27" s="82"/>
    </row>
    <row r="28" spans="2:9" x14ac:dyDescent="0.2">
      <c r="B28" s="33" t="s">
        <v>1</v>
      </c>
      <c r="C28" s="34" t="s">
        <v>7</v>
      </c>
      <c r="D28" s="68" t="s">
        <v>3</v>
      </c>
      <c r="E28" s="69"/>
      <c r="F28" s="69"/>
      <c r="G28" s="70"/>
      <c r="H28" s="64" t="s">
        <v>6</v>
      </c>
      <c r="I28" s="65"/>
    </row>
    <row r="29" spans="2:9" x14ac:dyDescent="0.2">
      <c r="B29" s="33"/>
      <c r="C29" s="34"/>
      <c r="D29" s="78"/>
      <c r="E29" s="79"/>
      <c r="F29" s="79"/>
      <c r="G29" s="80"/>
      <c r="H29" s="66">
        <v>0</v>
      </c>
      <c r="I29" s="67"/>
    </row>
    <row r="30" spans="2:9" x14ac:dyDescent="0.2">
      <c r="B30" s="33"/>
      <c r="C30" s="34"/>
      <c r="D30" s="68"/>
      <c r="E30" s="69"/>
      <c r="F30" s="69"/>
      <c r="G30" s="70"/>
      <c r="H30" s="66">
        <v>0</v>
      </c>
      <c r="I30" s="67"/>
    </row>
    <row r="31" spans="2:9" x14ac:dyDescent="0.2">
      <c r="B31" s="33"/>
      <c r="C31" s="34"/>
      <c r="D31" s="68"/>
      <c r="E31" s="69"/>
      <c r="F31" s="69"/>
      <c r="G31" s="70"/>
      <c r="H31" s="66">
        <v>0</v>
      </c>
      <c r="I31" s="67"/>
    </row>
    <row r="32" spans="2:9" x14ac:dyDescent="0.2">
      <c r="B32" s="38"/>
      <c r="C32" s="39"/>
      <c r="D32" s="39"/>
      <c r="E32" s="39"/>
      <c r="F32" s="39"/>
      <c r="G32" s="40" t="s">
        <v>10</v>
      </c>
      <c r="H32" s="83">
        <f>SUM(H29:I31)</f>
        <v>0</v>
      </c>
      <c r="I32" s="84"/>
    </row>
    <row r="33" spans="2:9" x14ac:dyDescent="0.2">
      <c r="B33" s="76" t="s">
        <v>46</v>
      </c>
      <c r="C33" s="77"/>
      <c r="D33" s="77"/>
      <c r="E33" s="77"/>
      <c r="F33" s="77"/>
      <c r="G33" s="77"/>
      <c r="H33" s="81"/>
      <c r="I33" s="82"/>
    </row>
    <row r="34" spans="2:9" x14ac:dyDescent="0.2">
      <c r="B34" s="33" t="s">
        <v>1</v>
      </c>
      <c r="C34" s="34" t="s">
        <v>2</v>
      </c>
      <c r="D34" s="68" t="s">
        <v>3</v>
      </c>
      <c r="E34" s="69"/>
      <c r="F34" s="69"/>
      <c r="G34" s="70"/>
      <c r="H34" s="64" t="s">
        <v>6</v>
      </c>
      <c r="I34" s="65"/>
    </row>
    <row r="35" spans="2:9" x14ac:dyDescent="0.2">
      <c r="B35" s="33"/>
      <c r="C35" s="34"/>
      <c r="D35" s="68"/>
      <c r="E35" s="69"/>
      <c r="F35" s="69"/>
      <c r="G35" s="70"/>
      <c r="H35" s="66">
        <v>0</v>
      </c>
      <c r="I35" s="67"/>
    </row>
    <row r="36" spans="2:9" x14ac:dyDescent="0.2">
      <c r="B36" s="33"/>
      <c r="C36" s="34"/>
      <c r="D36" s="68"/>
      <c r="E36" s="69"/>
      <c r="F36" s="69"/>
      <c r="G36" s="70"/>
      <c r="H36" s="66">
        <v>0</v>
      </c>
      <c r="I36" s="67"/>
    </row>
    <row r="37" spans="2:9" x14ac:dyDescent="0.2">
      <c r="B37" s="33"/>
      <c r="C37" s="34"/>
      <c r="D37" s="68"/>
      <c r="E37" s="69"/>
      <c r="F37" s="69"/>
      <c r="G37" s="70"/>
      <c r="H37" s="66">
        <v>0</v>
      </c>
      <c r="I37" s="67"/>
    </row>
    <row r="38" spans="2:9" x14ac:dyDescent="0.2">
      <c r="B38" s="38"/>
      <c r="C38" s="39"/>
      <c r="D38" s="39"/>
      <c r="E38" s="39"/>
      <c r="F38" s="39"/>
      <c r="G38" s="40" t="s">
        <v>11</v>
      </c>
      <c r="H38" s="85">
        <f>SUM(H35:I37)</f>
        <v>0</v>
      </c>
      <c r="I38" s="86"/>
    </row>
    <row r="39" spans="2:9" x14ac:dyDescent="0.2">
      <c r="B39" s="76" t="s">
        <v>12</v>
      </c>
      <c r="C39" s="77"/>
      <c r="D39" s="77"/>
      <c r="E39" s="77"/>
      <c r="F39" s="77"/>
      <c r="G39" s="77"/>
      <c r="H39" s="81"/>
      <c r="I39" s="82"/>
    </row>
    <row r="40" spans="2:9" x14ac:dyDescent="0.2">
      <c r="B40" s="33" t="s">
        <v>1</v>
      </c>
      <c r="C40" s="34" t="s">
        <v>2</v>
      </c>
      <c r="D40" s="68" t="s">
        <v>3</v>
      </c>
      <c r="E40" s="69"/>
      <c r="F40" s="69"/>
      <c r="G40" s="70"/>
      <c r="H40" s="64" t="s">
        <v>6</v>
      </c>
      <c r="I40" s="65"/>
    </row>
    <row r="41" spans="2:9" x14ac:dyDescent="0.2">
      <c r="B41" s="33"/>
      <c r="C41" s="34"/>
      <c r="D41" s="68"/>
      <c r="E41" s="69"/>
      <c r="F41" s="69"/>
      <c r="G41" s="70"/>
      <c r="H41" s="66">
        <v>0</v>
      </c>
      <c r="I41" s="67"/>
    </row>
    <row r="42" spans="2:9" x14ac:dyDescent="0.2">
      <c r="B42" s="33"/>
      <c r="C42" s="34"/>
      <c r="D42" s="68"/>
      <c r="E42" s="69"/>
      <c r="F42" s="69"/>
      <c r="G42" s="70"/>
      <c r="H42" s="66">
        <v>0</v>
      </c>
      <c r="I42" s="67"/>
    </row>
    <row r="43" spans="2:9" x14ac:dyDescent="0.2">
      <c r="B43" s="33"/>
      <c r="C43" s="34"/>
      <c r="D43" s="68"/>
      <c r="E43" s="69"/>
      <c r="F43" s="69"/>
      <c r="G43" s="70"/>
      <c r="H43" s="66">
        <v>0</v>
      </c>
      <c r="I43" s="67"/>
    </row>
    <row r="44" spans="2:9" x14ac:dyDescent="0.2">
      <c r="B44" s="38"/>
      <c r="C44" s="39"/>
      <c r="D44" s="39"/>
      <c r="E44" s="39"/>
      <c r="F44" s="39"/>
      <c r="G44" s="40" t="s">
        <v>15</v>
      </c>
      <c r="H44" s="83">
        <f>SUM(H41:I43)</f>
        <v>0</v>
      </c>
      <c r="I44" s="84"/>
    </row>
    <row r="45" spans="2:9" x14ac:dyDescent="0.2">
      <c r="B45" s="118"/>
      <c r="C45" s="119"/>
      <c r="D45" s="119"/>
      <c r="E45" s="119"/>
      <c r="F45" s="119"/>
      <c r="G45" s="119"/>
      <c r="H45" s="120"/>
      <c r="I45" s="121"/>
    </row>
    <row r="46" spans="2:9" x14ac:dyDescent="0.2">
      <c r="B46" s="122" t="s">
        <v>13</v>
      </c>
      <c r="C46" s="123"/>
      <c r="D46" s="123"/>
      <c r="E46" s="123"/>
      <c r="F46" s="123"/>
      <c r="G46" s="124"/>
      <c r="H46" s="125">
        <f>H18-H26+H32-H38+H44</f>
        <v>121079.17</v>
      </c>
      <c r="I46" s="126"/>
    </row>
    <row r="47" spans="2:9" x14ac:dyDescent="0.2">
      <c r="B47" s="118"/>
      <c r="C47" s="119"/>
      <c r="D47" s="119"/>
      <c r="E47" s="119"/>
      <c r="F47" s="119"/>
      <c r="G47" s="119"/>
      <c r="H47" s="120"/>
      <c r="I47" s="121"/>
    </row>
    <row r="48" spans="2:9" x14ac:dyDescent="0.2">
      <c r="B48" s="98" t="s">
        <v>19</v>
      </c>
      <c r="C48" s="99"/>
      <c r="D48" s="99"/>
      <c r="E48" s="99"/>
      <c r="F48" s="99"/>
      <c r="G48" s="100"/>
      <c r="H48" s="101">
        <f>H49</f>
        <v>121079.17</v>
      </c>
      <c r="I48" s="102"/>
    </row>
    <row r="49" spans="2:9" x14ac:dyDescent="0.2">
      <c r="B49" s="103" t="s">
        <v>4</v>
      </c>
      <c r="C49" s="104"/>
      <c r="D49" s="104"/>
      <c r="E49" s="104"/>
      <c r="F49" s="104"/>
      <c r="G49" s="105"/>
      <c r="H49" s="106">
        <v>121079.17</v>
      </c>
      <c r="I49" s="67"/>
    </row>
    <row r="50" spans="2:9" x14ac:dyDescent="0.2">
      <c r="B50" s="107" t="s">
        <v>14</v>
      </c>
      <c r="C50" s="108"/>
      <c r="D50" s="108"/>
      <c r="E50" s="108"/>
      <c r="F50" s="108"/>
      <c r="G50" s="109"/>
      <c r="H50" s="110">
        <f>H46-H48</f>
        <v>0</v>
      </c>
      <c r="I50" s="111"/>
    </row>
    <row r="51" spans="2:9" x14ac:dyDescent="0.2">
      <c r="B51" s="41"/>
      <c r="C51" s="6"/>
      <c r="D51" s="6"/>
      <c r="E51" s="6"/>
      <c r="F51" s="6"/>
      <c r="G51" s="6"/>
      <c r="H51" s="6"/>
      <c r="I51" s="6"/>
    </row>
    <row r="52" spans="2:9" x14ac:dyDescent="0.2">
      <c r="B52" s="6"/>
      <c r="C52" s="6"/>
      <c r="D52" s="6"/>
      <c r="E52" s="6"/>
      <c r="F52" s="6"/>
      <c r="G52" s="42"/>
      <c r="H52" s="43"/>
      <c r="I52" s="6"/>
    </row>
    <row r="53" spans="2:9" x14ac:dyDescent="0.2">
      <c r="B53" s="6"/>
      <c r="C53" s="6"/>
      <c r="D53" s="6"/>
      <c r="E53" s="6"/>
      <c r="F53" s="6"/>
      <c r="G53" s="6"/>
      <c r="H53" s="6"/>
      <c r="I53" s="6"/>
    </row>
    <row r="54" spans="2:9" x14ac:dyDescent="0.2">
      <c r="B54" s="43"/>
      <c r="C54" s="6"/>
      <c r="D54" s="6"/>
      <c r="E54" s="6"/>
      <c r="F54" s="6"/>
      <c r="G54" s="43"/>
      <c r="H54" s="6"/>
      <c r="I54" s="6"/>
    </row>
    <row r="55" spans="2:9" ht="15" customHeight="1" x14ac:dyDescent="0.2">
      <c r="B55" s="6"/>
      <c r="C55" s="6"/>
      <c r="D55" s="6"/>
      <c r="E55" s="6"/>
      <c r="F55" s="6"/>
      <c r="G55" s="6"/>
      <c r="H55" s="6"/>
      <c r="I55" s="6"/>
    </row>
    <row r="56" spans="2:9" ht="15" customHeight="1" x14ac:dyDescent="0.2">
      <c r="B56" s="6"/>
      <c r="C56" s="6"/>
      <c r="D56" s="6"/>
      <c r="E56" s="6"/>
      <c r="F56" s="6"/>
      <c r="G56" s="6"/>
      <c r="H56" s="6"/>
      <c r="I56" s="6"/>
    </row>
    <row r="57" spans="2:9" ht="15" customHeight="1" x14ac:dyDescent="0.2">
      <c r="B57" s="44"/>
      <c r="C57" s="44"/>
      <c r="D57" s="44"/>
      <c r="E57" s="44"/>
      <c r="F57" s="44"/>
      <c r="G57" s="44"/>
      <c r="H57" s="44"/>
      <c r="I57" s="44"/>
    </row>
    <row r="58" spans="2:9" ht="15" customHeight="1" x14ac:dyDescent="0.2">
      <c r="B58" s="97"/>
      <c r="C58" s="97"/>
      <c r="D58" s="97"/>
      <c r="E58" s="97"/>
      <c r="F58" s="1"/>
      <c r="G58" s="97"/>
      <c r="H58" s="97"/>
      <c r="I58" s="97"/>
    </row>
    <row r="59" spans="2:9" ht="15" customHeight="1" x14ac:dyDescent="0.2"/>
  </sheetData>
  <mergeCells count="67">
    <mergeCell ref="B50:G50"/>
    <mergeCell ref="H50:I50"/>
    <mergeCell ref="B58:E58"/>
    <mergeCell ref="G58:I58"/>
    <mergeCell ref="B4:I4"/>
    <mergeCell ref="B5:I5"/>
    <mergeCell ref="B49:G49"/>
    <mergeCell ref="H49:I49"/>
    <mergeCell ref="B46:G46"/>
    <mergeCell ref="H46:I46"/>
    <mergeCell ref="B47:G47"/>
    <mergeCell ref="H47:I47"/>
    <mergeCell ref="B48:G48"/>
    <mergeCell ref="H48:I48"/>
    <mergeCell ref="D42:G42"/>
    <mergeCell ref="H42:I42"/>
    <mergeCell ref="D43:G43"/>
    <mergeCell ref="H43:I43"/>
    <mergeCell ref="H44:I44"/>
    <mergeCell ref="B45:G45"/>
    <mergeCell ref="H45:I45"/>
    <mergeCell ref="D41:G41"/>
    <mergeCell ref="H41:I41"/>
    <mergeCell ref="D35:G35"/>
    <mergeCell ref="H35:I35"/>
    <mergeCell ref="D36:G36"/>
    <mergeCell ref="H36:I36"/>
    <mergeCell ref="D37:G37"/>
    <mergeCell ref="H37:I37"/>
    <mergeCell ref="H38:I38"/>
    <mergeCell ref="B39:G39"/>
    <mergeCell ref="H39:I39"/>
    <mergeCell ref="D40:G40"/>
    <mergeCell ref="H40:I40"/>
    <mergeCell ref="D34:G34"/>
    <mergeCell ref="H34:I34"/>
    <mergeCell ref="D28:G28"/>
    <mergeCell ref="H28:I28"/>
    <mergeCell ref="D29:G29"/>
    <mergeCell ref="H29:I29"/>
    <mergeCell ref="D30:G30"/>
    <mergeCell ref="H30:I30"/>
    <mergeCell ref="D31:G31"/>
    <mergeCell ref="H31:I31"/>
    <mergeCell ref="H32:I32"/>
    <mergeCell ref="B33:G33"/>
    <mergeCell ref="H33:I33"/>
    <mergeCell ref="B27:G27"/>
    <mergeCell ref="H27:I27"/>
    <mergeCell ref="B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H26:I26"/>
    <mergeCell ref="B18:G18"/>
    <mergeCell ref="H18:I18"/>
    <mergeCell ref="B7:I7"/>
    <mergeCell ref="B8:I8"/>
    <mergeCell ref="B9:I9"/>
    <mergeCell ref="B15:E15"/>
    <mergeCell ref="B16:I1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2289" r:id="rId4">
          <objectPr defaultSize="0" autoPict="0" r:id="rId5">
            <anchor moveWithCells="1" sizeWithCells="1">
              <from>
                <xdr:col>4</xdr:col>
                <xdr:colOff>476250</xdr:colOff>
                <xdr:row>0</xdr:row>
                <xdr:rowOff>28575</xdr:rowOff>
              </from>
              <to>
                <xdr:col>5</xdr:col>
                <xdr:colOff>304800</xdr:colOff>
                <xdr:row>3</xdr:row>
                <xdr:rowOff>28575</xdr:rowOff>
              </to>
            </anchor>
          </objectPr>
        </oleObject>
      </mc:Choice>
      <mc:Fallback>
        <oleObject progId="Word.Picture.8" shapeId="1228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I63"/>
  <sheetViews>
    <sheetView showGridLines="0" topLeftCell="A16" zoomScaleNormal="100" workbookViewId="0">
      <selection activeCell="L21" sqref="L21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42578125" customWidth="1"/>
  </cols>
  <sheetData>
    <row r="4" spans="2:9" ht="15.75" x14ac:dyDescent="0.25">
      <c r="B4" s="128" t="s">
        <v>28</v>
      </c>
      <c r="C4" s="128"/>
      <c r="D4" s="128"/>
      <c r="E4" s="128"/>
      <c r="F4" s="128"/>
      <c r="G4" s="128"/>
      <c r="H4" s="128"/>
      <c r="I4" s="128"/>
    </row>
    <row r="5" spans="2:9" ht="31.5" customHeight="1" x14ac:dyDescent="0.2">
      <c r="B5" s="127" t="s">
        <v>71</v>
      </c>
      <c r="C5" s="127"/>
      <c r="D5" s="127"/>
      <c r="E5" s="127"/>
      <c r="F5" s="127"/>
      <c r="G5" s="127"/>
      <c r="H5" s="127"/>
      <c r="I5" s="127"/>
    </row>
    <row r="6" spans="2:9" ht="15.75" x14ac:dyDescent="0.2">
      <c r="B6" s="49"/>
      <c r="C6" s="49"/>
      <c r="D6" s="49"/>
      <c r="E6" s="49"/>
      <c r="F6" s="49"/>
      <c r="G6" s="49"/>
      <c r="H6" s="49"/>
      <c r="I6" s="49"/>
    </row>
    <row r="7" spans="2:9" ht="15.75" x14ac:dyDescent="0.25">
      <c r="B7" s="129" t="s">
        <v>16</v>
      </c>
      <c r="C7" s="129"/>
      <c r="D7" s="129"/>
      <c r="E7" s="129"/>
      <c r="F7" s="129"/>
      <c r="G7" s="129"/>
      <c r="H7" s="129"/>
      <c r="I7" s="129"/>
    </row>
    <row r="8" spans="2:9" ht="15.75" x14ac:dyDescent="0.25">
      <c r="B8" s="129" t="s">
        <v>17</v>
      </c>
      <c r="C8" s="129"/>
      <c r="D8" s="129"/>
      <c r="E8" s="129"/>
      <c r="F8" s="129"/>
      <c r="G8" s="129"/>
      <c r="H8" s="129"/>
      <c r="I8" s="129"/>
    </row>
    <row r="9" spans="2:9" ht="15.75" x14ac:dyDescent="0.25">
      <c r="B9" s="129" t="s">
        <v>0</v>
      </c>
      <c r="C9" s="129"/>
      <c r="D9" s="129"/>
      <c r="E9" s="129"/>
      <c r="F9" s="129"/>
      <c r="G9" s="129"/>
      <c r="H9" s="129"/>
      <c r="I9" s="129"/>
    </row>
    <row r="10" spans="2:9" x14ac:dyDescent="0.2">
      <c r="B10" s="7"/>
      <c r="C10" s="7"/>
      <c r="D10" s="7"/>
      <c r="E10" s="7"/>
      <c r="F10" s="7"/>
      <c r="G10" s="7"/>
      <c r="H10" s="7"/>
      <c r="I10" s="8"/>
    </row>
    <row r="11" spans="2:9" x14ac:dyDescent="0.2">
      <c r="B11" s="9" t="s">
        <v>52</v>
      </c>
      <c r="C11" s="10"/>
      <c r="D11" s="11"/>
      <c r="E11" s="11"/>
      <c r="F11" s="11"/>
      <c r="G11" s="12" t="s">
        <v>33</v>
      </c>
      <c r="H11" s="13"/>
      <c r="I11" s="14"/>
    </row>
    <row r="12" spans="2:9" x14ac:dyDescent="0.2">
      <c r="B12" s="15" t="s">
        <v>38</v>
      </c>
      <c r="C12" s="16"/>
      <c r="D12" s="16"/>
      <c r="E12" s="17"/>
      <c r="F12" s="17"/>
      <c r="G12" s="17"/>
      <c r="H12" s="17"/>
      <c r="I12" s="18"/>
    </row>
    <row r="13" spans="2:9" x14ac:dyDescent="0.2">
      <c r="B13" s="15" t="s">
        <v>47</v>
      </c>
      <c r="C13" s="16"/>
      <c r="D13" s="16"/>
      <c r="E13" s="16"/>
      <c r="F13" s="16"/>
      <c r="G13" s="19"/>
      <c r="H13" s="19"/>
      <c r="I13" s="20"/>
    </row>
    <row r="14" spans="2:9" x14ac:dyDescent="0.2">
      <c r="B14" s="15" t="s">
        <v>53</v>
      </c>
      <c r="C14" s="16"/>
      <c r="D14" s="16"/>
      <c r="E14" s="16"/>
      <c r="F14" s="16"/>
      <c r="G14" s="16"/>
      <c r="H14" s="16"/>
      <c r="I14" s="21"/>
    </row>
    <row r="15" spans="2:9" x14ac:dyDescent="0.2">
      <c r="B15" s="130" t="s">
        <v>41</v>
      </c>
      <c r="C15" s="131"/>
      <c r="D15" s="131"/>
      <c r="E15" s="131"/>
      <c r="F15" s="23" t="s">
        <v>54</v>
      </c>
      <c r="G15" s="19"/>
      <c r="H15" s="19"/>
      <c r="I15" s="20"/>
    </row>
    <row r="16" spans="2:9" x14ac:dyDescent="0.2">
      <c r="B16" s="87" t="s">
        <v>80</v>
      </c>
      <c r="C16" s="88"/>
      <c r="D16" s="88"/>
      <c r="E16" s="88"/>
      <c r="F16" s="88"/>
      <c r="G16" s="88"/>
      <c r="H16" s="88"/>
      <c r="I16" s="89"/>
    </row>
    <row r="17" spans="2:9" ht="43.9" customHeight="1" x14ac:dyDescent="0.2">
      <c r="B17" s="90"/>
      <c r="C17" s="91"/>
      <c r="D17" s="91"/>
      <c r="E17" s="91"/>
      <c r="F17" s="91"/>
      <c r="G17" s="91"/>
      <c r="H17" s="91"/>
      <c r="I17" s="92"/>
    </row>
    <row r="18" spans="2:9" x14ac:dyDescent="0.2">
      <c r="B18" s="95" t="s">
        <v>18</v>
      </c>
      <c r="C18" s="96"/>
      <c r="D18" s="96"/>
      <c r="E18" s="96"/>
      <c r="F18" s="96"/>
      <c r="G18" s="96"/>
      <c r="H18" s="93">
        <f>I19+I21+I20</f>
        <v>8256157.7999999998</v>
      </c>
      <c r="I18" s="94"/>
    </row>
    <row r="19" spans="2:9" x14ac:dyDescent="0.2">
      <c r="B19" s="25" t="s">
        <v>23</v>
      </c>
      <c r="C19" s="19"/>
      <c r="D19" s="19"/>
      <c r="E19" s="19"/>
      <c r="F19" s="19"/>
      <c r="G19" s="19"/>
      <c r="H19" s="26" t="s">
        <v>5</v>
      </c>
      <c r="I19" s="53">
        <v>0</v>
      </c>
    </row>
    <row r="20" spans="2:9" x14ac:dyDescent="0.2">
      <c r="B20" s="25" t="s">
        <v>21</v>
      </c>
      <c r="C20" s="28"/>
      <c r="D20" s="28"/>
      <c r="E20" s="28"/>
      <c r="F20" s="28"/>
      <c r="G20" s="28"/>
      <c r="H20" s="26" t="s">
        <v>5</v>
      </c>
      <c r="I20" s="53">
        <v>0</v>
      </c>
    </row>
    <row r="21" spans="2:9" x14ac:dyDescent="0.2">
      <c r="B21" s="25" t="s">
        <v>20</v>
      </c>
      <c r="C21" s="19"/>
      <c r="D21" s="19"/>
      <c r="E21" s="19"/>
      <c r="F21" s="19"/>
      <c r="G21" s="19"/>
      <c r="H21" s="26" t="s">
        <v>5</v>
      </c>
      <c r="I21" s="53">
        <v>8256157.7999999998</v>
      </c>
    </row>
    <row r="22" spans="2:9" x14ac:dyDescent="0.2">
      <c r="B22" s="29"/>
      <c r="C22" s="30"/>
      <c r="D22" s="30"/>
      <c r="E22" s="30"/>
      <c r="F22" s="30"/>
      <c r="G22" s="30"/>
      <c r="H22" s="31"/>
      <c r="I22" s="32"/>
    </row>
    <row r="23" spans="2:9" x14ac:dyDescent="0.2">
      <c r="B23" s="76" t="s">
        <v>27</v>
      </c>
      <c r="C23" s="77"/>
      <c r="D23" s="77"/>
      <c r="E23" s="77"/>
      <c r="F23" s="77"/>
      <c r="G23" s="77"/>
      <c r="H23" s="81"/>
      <c r="I23" s="82"/>
    </row>
    <row r="24" spans="2:9" x14ac:dyDescent="0.2">
      <c r="B24" s="33" t="s">
        <v>1</v>
      </c>
      <c r="C24" s="34" t="s">
        <v>7</v>
      </c>
      <c r="D24" s="68" t="s">
        <v>3</v>
      </c>
      <c r="E24" s="69"/>
      <c r="F24" s="69"/>
      <c r="G24" s="70"/>
      <c r="H24" s="64" t="s">
        <v>6</v>
      </c>
      <c r="I24" s="65"/>
    </row>
    <row r="25" spans="2:9" x14ac:dyDescent="0.2">
      <c r="B25" s="33"/>
      <c r="C25" s="34"/>
      <c r="D25" s="78"/>
      <c r="E25" s="79"/>
      <c r="F25" s="79"/>
      <c r="G25" s="80"/>
      <c r="H25" s="66">
        <v>0</v>
      </c>
      <c r="I25" s="67"/>
    </row>
    <row r="26" spans="2:9" x14ac:dyDescent="0.2">
      <c r="B26" s="33"/>
      <c r="C26" s="34"/>
      <c r="D26" s="78"/>
      <c r="E26" s="79"/>
      <c r="F26" s="79"/>
      <c r="G26" s="80"/>
      <c r="H26" s="66">
        <v>0</v>
      </c>
      <c r="I26" s="67"/>
    </row>
    <row r="27" spans="2:9" x14ac:dyDescent="0.2">
      <c r="B27" s="33"/>
      <c r="C27" s="34"/>
      <c r="D27" s="68"/>
      <c r="E27" s="69"/>
      <c r="F27" s="69"/>
      <c r="G27" s="70"/>
      <c r="H27" s="66">
        <v>0</v>
      </c>
      <c r="I27" s="67"/>
    </row>
    <row r="28" spans="2:9" x14ac:dyDescent="0.2">
      <c r="B28" s="38"/>
      <c r="C28" s="39"/>
      <c r="D28" s="39"/>
      <c r="E28" s="39"/>
      <c r="F28" s="39"/>
      <c r="G28" s="40" t="s">
        <v>8</v>
      </c>
      <c r="H28" s="83">
        <f>SUM(H25:I27)</f>
        <v>0</v>
      </c>
      <c r="I28" s="84"/>
    </row>
    <row r="29" spans="2:9" x14ac:dyDescent="0.2">
      <c r="B29" s="76" t="s">
        <v>9</v>
      </c>
      <c r="C29" s="77"/>
      <c r="D29" s="77"/>
      <c r="E29" s="77"/>
      <c r="F29" s="77"/>
      <c r="G29" s="77"/>
      <c r="H29" s="81"/>
      <c r="I29" s="82"/>
    </row>
    <row r="30" spans="2:9" x14ac:dyDescent="0.2">
      <c r="B30" s="33" t="s">
        <v>1</v>
      </c>
      <c r="C30" s="34" t="s">
        <v>7</v>
      </c>
      <c r="D30" s="68" t="s">
        <v>3</v>
      </c>
      <c r="E30" s="69"/>
      <c r="F30" s="69"/>
      <c r="G30" s="70"/>
      <c r="H30" s="64" t="s">
        <v>6</v>
      </c>
      <c r="I30" s="65"/>
    </row>
    <row r="31" spans="2:9" x14ac:dyDescent="0.2">
      <c r="B31" s="33"/>
      <c r="C31" s="34"/>
      <c r="D31" s="78"/>
      <c r="E31" s="79"/>
      <c r="F31" s="79"/>
      <c r="G31" s="80"/>
      <c r="H31" s="66">
        <v>0</v>
      </c>
      <c r="I31" s="67"/>
    </row>
    <row r="32" spans="2:9" x14ac:dyDescent="0.2">
      <c r="B32" s="33"/>
      <c r="C32" s="34"/>
      <c r="D32" s="68"/>
      <c r="E32" s="69"/>
      <c r="F32" s="69"/>
      <c r="G32" s="70"/>
      <c r="H32" s="66">
        <v>0</v>
      </c>
      <c r="I32" s="67"/>
    </row>
    <row r="33" spans="2:9" x14ac:dyDescent="0.2">
      <c r="B33" s="33"/>
      <c r="C33" s="34"/>
      <c r="D33" s="68"/>
      <c r="E33" s="69"/>
      <c r="F33" s="69"/>
      <c r="G33" s="70"/>
      <c r="H33" s="66">
        <v>0</v>
      </c>
      <c r="I33" s="67"/>
    </row>
    <row r="34" spans="2:9" x14ac:dyDescent="0.2">
      <c r="B34" s="38"/>
      <c r="C34" s="39"/>
      <c r="D34" s="39"/>
      <c r="E34" s="39"/>
      <c r="F34" s="39"/>
      <c r="G34" s="40" t="s">
        <v>10</v>
      </c>
      <c r="H34" s="83">
        <f>SUM(H31:I33)</f>
        <v>0</v>
      </c>
      <c r="I34" s="84"/>
    </row>
    <row r="35" spans="2:9" x14ac:dyDescent="0.2">
      <c r="B35" s="76" t="s">
        <v>46</v>
      </c>
      <c r="C35" s="77"/>
      <c r="D35" s="77"/>
      <c r="E35" s="77"/>
      <c r="F35" s="77"/>
      <c r="G35" s="77"/>
      <c r="H35" s="81"/>
      <c r="I35" s="82"/>
    </row>
    <row r="36" spans="2:9" x14ac:dyDescent="0.2">
      <c r="B36" s="33" t="s">
        <v>1</v>
      </c>
      <c r="C36" s="34" t="s">
        <v>2</v>
      </c>
      <c r="D36" s="68" t="s">
        <v>3</v>
      </c>
      <c r="E36" s="69"/>
      <c r="F36" s="69"/>
      <c r="G36" s="70"/>
      <c r="H36" s="64" t="s">
        <v>6</v>
      </c>
      <c r="I36" s="65"/>
    </row>
    <row r="37" spans="2:9" x14ac:dyDescent="0.2">
      <c r="B37" s="33"/>
      <c r="C37" s="34"/>
      <c r="D37" s="68"/>
      <c r="E37" s="69"/>
      <c r="F37" s="69"/>
      <c r="G37" s="70"/>
      <c r="H37" s="66">
        <v>0</v>
      </c>
      <c r="I37" s="67"/>
    </row>
    <row r="38" spans="2:9" x14ac:dyDescent="0.2">
      <c r="B38" s="33"/>
      <c r="C38" s="34"/>
      <c r="D38" s="68"/>
      <c r="E38" s="69"/>
      <c r="F38" s="69"/>
      <c r="G38" s="70"/>
      <c r="H38" s="66">
        <v>0</v>
      </c>
      <c r="I38" s="67"/>
    </row>
    <row r="39" spans="2:9" x14ac:dyDescent="0.2">
      <c r="B39" s="33"/>
      <c r="C39" s="34"/>
      <c r="D39" s="68"/>
      <c r="E39" s="69"/>
      <c r="F39" s="69"/>
      <c r="G39" s="70"/>
      <c r="H39" s="66">
        <v>0</v>
      </c>
      <c r="I39" s="67"/>
    </row>
    <row r="40" spans="2:9" x14ac:dyDescent="0.2">
      <c r="B40" s="38"/>
      <c r="C40" s="39"/>
      <c r="D40" s="39"/>
      <c r="E40" s="39"/>
      <c r="F40" s="39"/>
      <c r="G40" s="40" t="s">
        <v>11</v>
      </c>
      <c r="H40" s="85">
        <f>SUM(H37:I39)</f>
        <v>0</v>
      </c>
      <c r="I40" s="86"/>
    </row>
    <row r="41" spans="2:9" x14ac:dyDescent="0.2">
      <c r="B41" s="76" t="s">
        <v>12</v>
      </c>
      <c r="C41" s="77"/>
      <c r="D41" s="77"/>
      <c r="E41" s="77"/>
      <c r="F41" s="77"/>
      <c r="G41" s="77"/>
      <c r="H41" s="81"/>
      <c r="I41" s="82"/>
    </row>
    <row r="42" spans="2:9" x14ac:dyDescent="0.2">
      <c r="B42" s="33" t="s">
        <v>1</v>
      </c>
      <c r="C42" s="34" t="s">
        <v>2</v>
      </c>
      <c r="D42" s="68" t="s">
        <v>3</v>
      </c>
      <c r="E42" s="69"/>
      <c r="F42" s="69"/>
      <c r="G42" s="70"/>
      <c r="H42" s="64" t="s">
        <v>6</v>
      </c>
      <c r="I42" s="65"/>
    </row>
    <row r="43" spans="2:9" x14ac:dyDescent="0.2">
      <c r="B43" s="33"/>
      <c r="C43" s="34"/>
      <c r="D43" s="68"/>
      <c r="E43" s="69"/>
      <c r="F43" s="69"/>
      <c r="G43" s="70"/>
      <c r="H43" s="66">
        <v>0</v>
      </c>
      <c r="I43" s="67"/>
    </row>
    <row r="44" spans="2:9" x14ac:dyDescent="0.2">
      <c r="B44" s="33"/>
      <c r="C44" s="34"/>
      <c r="D44" s="68"/>
      <c r="E44" s="69"/>
      <c r="F44" s="69"/>
      <c r="G44" s="70"/>
      <c r="H44" s="66">
        <v>0</v>
      </c>
      <c r="I44" s="67"/>
    </row>
    <row r="45" spans="2:9" x14ac:dyDescent="0.2">
      <c r="B45" s="33"/>
      <c r="C45" s="34"/>
      <c r="D45" s="68"/>
      <c r="E45" s="69"/>
      <c r="F45" s="69"/>
      <c r="G45" s="70"/>
      <c r="H45" s="66">
        <v>0</v>
      </c>
      <c r="I45" s="67"/>
    </row>
    <row r="46" spans="2:9" x14ac:dyDescent="0.2">
      <c r="B46" s="38"/>
      <c r="C46" s="39"/>
      <c r="D46" s="39"/>
      <c r="E46" s="39"/>
      <c r="F46" s="39"/>
      <c r="G46" s="40" t="s">
        <v>15</v>
      </c>
      <c r="H46" s="83">
        <f>SUM(H43:I45)</f>
        <v>0</v>
      </c>
      <c r="I46" s="84"/>
    </row>
    <row r="47" spans="2:9" x14ac:dyDescent="0.2">
      <c r="B47" s="118"/>
      <c r="C47" s="119"/>
      <c r="D47" s="119"/>
      <c r="E47" s="119"/>
      <c r="F47" s="119"/>
      <c r="G47" s="119"/>
      <c r="H47" s="120"/>
      <c r="I47" s="121"/>
    </row>
    <row r="48" spans="2:9" x14ac:dyDescent="0.2">
      <c r="B48" s="122" t="s">
        <v>13</v>
      </c>
      <c r="C48" s="123"/>
      <c r="D48" s="123"/>
      <c r="E48" s="123"/>
      <c r="F48" s="123"/>
      <c r="G48" s="124"/>
      <c r="H48" s="125">
        <f>H18-H28+H34-H40+H46</f>
        <v>8256157.7999999998</v>
      </c>
      <c r="I48" s="126"/>
    </row>
    <row r="49" spans="2:9" x14ac:dyDescent="0.2">
      <c r="B49" s="118"/>
      <c r="C49" s="119"/>
      <c r="D49" s="119"/>
      <c r="E49" s="119"/>
      <c r="F49" s="119"/>
      <c r="G49" s="119"/>
      <c r="H49" s="120"/>
      <c r="I49" s="121"/>
    </row>
    <row r="50" spans="2:9" x14ac:dyDescent="0.2">
      <c r="B50" s="98" t="s">
        <v>19</v>
      </c>
      <c r="C50" s="99"/>
      <c r="D50" s="99"/>
      <c r="E50" s="99"/>
      <c r="F50" s="99"/>
      <c r="G50" s="100"/>
      <c r="H50" s="101">
        <f>H51+H53+H52</f>
        <v>8256157.7999999998</v>
      </c>
      <c r="I50" s="102"/>
    </row>
    <row r="51" spans="2:9" x14ac:dyDescent="0.2">
      <c r="B51" s="103" t="s">
        <v>4</v>
      </c>
      <c r="C51" s="104"/>
      <c r="D51" s="104"/>
      <c r="E51" s="104"/>
      <c r="F51" s="104"/>
      <c r="G51" s="105"/>
      <c r="H51" s="106">
        <v>0</v>
      </c>
      <c r="I51" s="67"/>
    </row>
    <row r="52" spans="2:9" x14ac:dyDescent="0.2">
      <c r="B52" s="103" t="s">
        <v>22</v>
      </c>
      <c r="C52" s="104"/>
      <c r="D52" s="104"/>
      <c r="E52" s="104"/>
      <c r="F52" s="104"/>
      <c r="G52" s="105"/>
      <c r="H52" s="106">
        <v>0</v>
      </c>
      <c r="I52" s="67"/>
    </row>
    <row r="53" spans="2:9" x14ac:dyDescent="0.2">
      <c r="B53" s="112" t="s">
        <v>45</v>
      </c>
      <c r="C53" s="113"/>
      <c r="D53" s="113"/>
      <c r="E53" s="113"/>
      <c r="F53" s="113"/>
      <c r="G53" s="114"/>
      <c r="H53" s="106">
        <v>8256157.7999999998</v>
      </c>
      <c r="I53" s="67"/>
    </row>
    <row r="54" spans="2:9" x14ac:dyDescent="0.2">
      <c r="B54" s="107" t="s">
        <v>14</v>
      </c>
      <c r="C54" s="108"/>
      <c r="D54" s="108"/>
      <c r="E54" s="108"/>
      <c r="F54" s="108"/>
      <c r="G54" s="109"/>
      <c r="H54" s="110">
        <f>H48-H50</f>
        <v>0</v>
      </c>
      <c r="I54" s="111"/>
    </row>
    <row r="55" spans="2:9" x14ac:dyDescent="0.2">
      <c r="B55" s="133" t="s">
        <v>76</v>
      </c>
      <c r="C55" s="133"/>
      <c r="D55" s="133"/>
      <c r="E55" s="133"/>
      <c r="F55" s="133"/>
      <c r="G55" s="133"/>
      <c r="H55" s="133"/>
      <c r="I55" s="133"/>
    </row>
    <row r="56" spans="2:9" x14ac:dyDescent="0.2">
      <c r="B56" s="134"/>
      <c r="C56" s="134"/>
      <c r="D56" s="134"/>
      <c r="E56" s="134"/>
      <c r="F56" s="134"/>
      <c r="G56" s="134"/>
      <c r="H56" s="134"/>
      <c r="I56" s="134"/>
    </row>
    <row r="57" spans="2:9" x14ac:dyDescent="0.2">
      <c r="B57" s="6"/>
      <c r="C57" s="6"/>
      <c r="D57" s="6"/>
      <c r="E57" s="6"/>
      <c r="F57" s="6"/>
      <c r="G57" s="6"/>
      <c r="H57" s="6"/>
      <c r="I57" s="6"/>
    </row>
    <row r="58" spans="2:9" x14ac:dyDescent="0.2">
      <c r="B58" s="43"/>
      <c r="C58" s="6"/>
      <c r="D58" s="6"/>
      <c r="E58" s="6"/>
      <c r="F58" s="6"/>
      <c r="G58" s="43"/>
      <c r="H58" s="6"/>
      <c r="I58" s="6"/>
    </row>
    <row r="59" spans="2:9" ht="15" customHeight="1" x14ac:dyDescent="0.2">
      <c r="B59" s="6"/>
      <c r="C59" s="6"/>
      <c r="D59" s="6"/>
      <c r="E59" s="6"/>
      <c r="F59" s="6"/>
      <c r="G59" s="6"/>
      <c r="H59" s="6"/>
      <c r="I59" s="6"/>
    </row>
    <row r="60" spans="2:9" ht="15" customHeight="1" x14ac:dyDescent="0.2">
      <c r="B60" s="6"/>
      <c r="C60" s="6"/>
      <c r="D60" s="6"/>
      <c r="E60" s="6"/>
      <c r="F60" s="6"/>
      <c r="G60" s="6"/>
      <c r="H60" s="6"/>
      <c r="I60" s="6"/>
    </row>
    <row r="61" spans="2:9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2:9" ht="15" customHeight="1" x14ac:dyDescent="0.2">
      <c r="B62" s="97"/>
      <c r="C62" s="97"/>
      <c r="D62" s="97"/>
      <c r="E62" s="97"/>
      <c r="F62" s="1"/>
      <c r="G62" s="97"/>
      <c r="H62" s="97"/>
      <c r="I62" s="97"/>
    </row>
    <row r="63" spans="2:9" ht="15" customHeight="1" x14ac:dyDescent="0.2"/>
  </sheetData>
  <mergeCells count="72">
    <mergeCell ref="B54:G54"/>
    <mergeCell ref="H54:I54"/>
    <mergeCell ref="B62:E62"/>
    <mergeCell ref="G62:I62"/>
    <mergeCell ref="B55:I56"/>
    <mergeCell ref="B4:I4"/>
    <mergeCell ref="B5:I5"/>
    <mergeCell ref="B51:G51"/>
    <mergeCell ref="H51:I51"/>
    <mergeCell ref="B53:G53"/>
    <mergeCell ref="H53:I53"/>
    <mergeCell ref="B52:G52"/>
    <mergeCell ref="H52:I52"/>
    <mergeCell ref="B48:G48"/>
    <mergeCell ref="H48:I48"/>
    <mergeCell ref="B49:G49"/>
    <mergeCell ref="H49:I49"/>
    <mergeCell ref="B50:G50"/>
    <mergeCell ref="H50:I50"/>
    <mergeCell ref="D44:G44"/>
    <mergeCell ref="H44:I44"/>
    <mergeCell ref="D45:G45"/>
    <mergeCell ref="H45:I45"/>
    <mergeCell ref="H46:I46"/>
    <mergeCell ref="B47:G47"/>
    <mergeCell ref="H47:I47"/>
    <mergeCell ref="D43:G43"/>
    <mergeCell ref="H43:I43"/>
    <mergeCell ref="D37:G37"/>
    <mergeCell ref="H37:I37"/>
    <mergeCell ref="D38:G38"/>
    <mergeCell ref="H38:I38"/>
    <mergeCell ref="D39:G39"/>
    <mergeCell ref="H39:I39"/>
    <mergeCell ref="H40:I40"/>
    <mergeCell ref="B41:G41"/>
    <mergeCell ref="H41:I41"/>
    <mergeCell ref="D42:G42"/>
    <mergeCell ref="H42:I42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B18:G18"/>
    <mergeCell ref="H18:I18"/>
    <mergeCell ref="B7:I7"/>
    <mergeCell ref="B8:I8"/>
    <mergeCell ref="B9:I9"/>
    <mergeCell ref="B15:E15"/>
    <mergeCell ref="B16:I1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1265" r:id="rId4">
          <objectPr defaultSize="0" autoPict="0" r:id="rId5">
            <anchor moveWithCells="1" sizeWithCells="1">
              <from>
                <xdr:col>4</xdr:col>
                <xdr:colOff>485775</xdr:colOff>
                <xdr:row>0</xdr:row>
                <xdr:rowOff>28575</xdr:rowOff>
              </from>
              <to>
                <xdr:col>5</xdr:col>
                <xdr:colOff>314325</xdr:colOff>
                <xdr:row>3</xdr:row>
                <xdr:rowOff>28575</xdr:rowOff>
              </to>
            </anchor>
          </objectPr>
        </oleObject>
      </mc:Choice>
      <mc:Fallback>
        <oleObject progId="Word.Picture.8" shapeId="1126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I63"/>
  <sheetViews>
    <sheetView showGridLines="0" topLeftCell="A13" zoomScaleNormal="100" workbookViewId="0">
      <selection activeCell="B16" sqref="B16:I17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42578125" customWidth="1"/>
  </cols>
  <sheetData>
    <row r="4" spans="2:9" ht="15.75" x14ac:dyDescent="0.25">
      <c r="B4" s="128" t="s">
        <v>28</v>
      </c>
      <c r="C4" s="128"/>
      <c r="D4" s="128"/>
      <c r="E4" s="128"/>
      <c r="F4" s="128"/>
      <c r="G4" s="128"/>
      <c r="H4" s="128"/>
      <c r="I4" s="128"/>
    </row>
    <row r="5" spans="2:9" ht="31.5" customHeight="1" x14ac:dyDescent="0.2">
      <c r="B5" s="127" t="s">
        <v>71</v>
      </c>
      <c r="C5" s="127"/>
      <c r="D5" s="127"/>
      <c r="E5" s="127"/>
      <c r="F5" s="127"/>
      <c r="G5" s="127"/>
      <c r="H5" s="127"/>
      <c r="I5" s="127"/>
    </row>
    <row r="6" spans="2:9" ht="15.75" x14ac:dyDescent="0.2">
      <c r="B6" s="49"/>
      <c r="C6" s="49"/>
      <c r="D6" s="49"/>
      <c r="E6" s="49"/>
      <c r="F6" s="49"/>
      <c r="G6" s="49"/>
      <c r="H6" s="49"/>
      <c r="I6" s="49"/>
    </row>
    <row r="7" spans="2:9" ht="15.75" x14ac:dyDescent="0.25">
      <c r="B7" s="129" t="s">
        <v>16</v>
      </c>
      <c r="C7" s="129"/>
      <c r="D7" s="129"/>
      <c r="E7" s="129"/>
      <c r="F7" s="129"/>
      <c r="G7" s="129"/>
      <c r="H7" s="129"/>
      <c r="I7" s="129"/>
    </row>
    <row r="8" spans="2:9" ht="15.75" x14ac:dyDescent="0.25">
      <c r="B8" s="129" t="s">
        <v>17</v>
      </c>
      <c r="C8" s="129"/>
      <c r="D8" s="129"/>
      <c r="E8" s="129"/>
      <c r="F8" s="129"/>
      <c r="G8" s="129"/>
      <c r="H8" s="129"/>
      <c r="I8" s="129"/>
    </row>
    <row r="9" spans="2:9" ht="15.75" x14ac:dyDescent="0.25">
      <c r="B9" s="129" t="s">
        <v>0</v>
      </c>
      <c r="C9" s="129"/>
      <c r="D9" s="129"/>
      <c r="E9" s="129"/>
      <c r="F9" s="129"/>
      <c r="G9" s="129"/>
      <c r="H9" s="129"/>
      <c r="I9" s="129"/>
    </row>
    <row r="10" spans="2:9" x14ac:dyDescent="0.2">
      <c r="B10" s="7"/>
      <c r="C10" s="7"/>
      <c r="D10" s="7"/>
      <c r="E10" s="7"/>
      <c r="F10" s="7"/>
      <c r="G10" s="7"/>
      <c r="H10" s="7"/>
      <c r="I10" s="8"/>
    </row>
    <row r="11" spans="2:9" x14ac:dyDescent="0.2">
      <c r="B11" s="9" t="s">
        <v>32</v>
      </c>
      <c r="C11" s="10"/>
      <c r="D11" s="11"/>
      <c r="E11" s="11"/>
      <c r="F11" s="11"/>
      <c r="G11" s="12" t="s">
        <v>33</v>
      </c>
      <c r="H11" s="13"/>
      <c r="I11" s="14"/>
    </row>
    <row r="12" spans="2:9" x14ac:dyDescent="0.2">
      <c r="B12" s="15" t="s">
        <v>38</v>
      </c>
      <c r="C12" s="16"/>
      <c r="D12" s="16"/>
      <c r="E12" s="17"/>
      <c r="F12" s="17"/>
      <c r="G12" s="17"/>
      <c r="H12" s="17"/>
      <c r="I12" s="18"/>
    </row>
    <row r="13" spans="2:9" x14ac:dyDescent="0.2">
      <c r="B13" s="15" t="s">
        <v>47</v>
      </c>
      <c r="C13" s="16"/>
      <c r="D13" s="16"/>
      <c r="E13" s="16"/>
      <c r="F13" s="16"/>
      <c r="G13" s="19"/>
      <c r="H13" s="19"/>
      <c r="I13" s="20"/>
    </row>
    <row r="14" spans="2:9" x14ac:dyDescent="0.2">
      <c r="B14" s="15" t="s">
        <v>55</v>
      </c>
      <c r="C14" s="16"/>
      <c r="D14" s="16"/>
      <c r="E14" s="16"/>
      <c r="F14" s="16"/>
      <c r="G14" s="16"/>
      <c r="H14" s="16"/>
      <c r="I14" s="21"/>
    </row>
    <row r="15" spans="2:9" x14ac:dyDescent="0.2">
      <c r="B15" s="130" t="s">
        <v>41</v>
      </c>
      <c r="C15" s="131"/>
      <c r="D15" s="131"/>
      <c r="E15" s="131"/>
      <c r="F15" s="23" t="s">
        <v>56</v>
      </c>
      <c r="G15" s="19"/>
      <c r="H15" s="19"/>
      <c r="I15" s="20"/>
    </row>
    <row r="16" spans="2:9" x14ac:dyDescent="0.2">
      <c r="B16" s="135" t="s">
        <v>81</v>
      </c>
      <c r="C16" s="136"/>
      <c r="D16" s="136"/>
      <c r="E16" s="136"/>
      <c r="F16" s="136"/>
      <c r="G16" s="136"/>
      <c r="H16" s="136"/>
      <c r="I16" s="137"/>
    </row>
    <row r="17" spans="2:9" ht="30" customHeight="1" x14ac:dyDescent="0.2">
      <c r="B17" s="138"/>
      <c r="C17" s="139"/>
      <c r="D17" s="139"/>
      <c r="E17" s="139"/>
      <c r="F17" s="139"/>
      <c r="G17" s="139"/>
      <c r="H17" s="139"/>
      <c r="I17" s="140"/>
    </row>
    <row r="18" spans="2:9" x14ac:dyDescent="0.2">
      <c r="B18" s="95" t="s">
        <v>18</v>
      </c>
      <c r="C18" s="96"/>
      <c r="D18" s="96"/>
      <c r="E18" s="96"/>
      <c r="F18" s="96"/>
      <c r="G18" s="96"/>
      <c r="H18" s="93">
        <f>I19+I21+I20</f>
        <v>496037.28</v>
      </c>
      <c r="I18" s="94"/>
    </row>
    <row r="19" spans="2:9" x14ac:dyDescent="0.2">
      <c r="B19" s="25" t="s">
        <v>23</v>
      </c>
      <c r="C19" s="19"/>
      <c r="D19" s="19"/>
      <c r="E19" s="19"/>
      <c r="F19" s="19"/>
      <c r="G19" s="19"/>
      <c r="H19" s="26" t="s">
        <v>5</v>
      </c>
      <c r="I19" s="53">
        <v>0</v>
      </c>
    </row>
    <row r="20" spans="2:9" x14ac:dyDescent="0.2">
      <c r="B20" s="25" t="s">
        <v>21</v>
      </c>
      <c r="C20" s="28"/>
      <c r="D20" s="28"/>
      <c r="E20" s="28"/>
      <c r="F20" s="28"/>
      <c r="G20" s="28"/>
      <c r="H20" s="26" t="s">
        <v>5</v>
      </c>
      <c r="I20" s="53">
        <v>0</v>
      </c>
    </row>
    <row r="21" spans="2:9" x14ac:dyDescent="0.2">
      <c r="B21" s="25" t="s">
        <v>20</v>
      </c>
      <c r="C21" s="19"/>
      <c r="D21" s="19"/>
      <c r="E21" s="19"/>
      <c r="F21" s="19"/>
      <c r="G21" s="19"/>
      <c r="H21" s="26" t="s">
        <v>5</v>
      </c>
      <c r="I21" s="53">
        <v>496037.28</v>
      </c>
    </row>
    <row r="22" spans="2:9" x14ac:dyDescent="0.2">
      <c r="B22" s="29"/>
      <c r="C22" s="30"/>
      <c r="D22" s="30"/>
      <c r="E22" s="30"/>
      <c r="F22" s="30"/>
      <c r="G22" s="30"/>
      <c r="H22" s="31"/>
      <c r="I22" s="32"/>
    </row>
    <row r="23" spans="2:9" x14ac:dyDescent="0.2">
      <c r="B23" s="76" t="s">
        <v>27</v>
      </c>
      <c r="C23" s="77"/>
      <c r="D23" s="77"/>
      <c r="E23" s="77"/>
      <c r="F23" s="77"/>
      <c r="G23" s="77"/>
      <c r="H23" s="81"/>
      <c r="I23" s="82"/>
    </row>
    <row r="24" spans="2:9" x14ac:dyDescent="0.2">
      <c r="B24" s="33" t="s">
        <v>1</v>
      </c>
      <c r="C24" s="34" t="s">
        <v>7</v>
      </c>
      <c r="D24" s="68" t="s">
        <v>3</v>
      </c>
      <c r="E24" s="69"/>
      <c r="F24" s="69"/>
      <c r="G24" s="70"/>
      <c r="H24" s="64" t="s">
        <v>6</v>
      </c>
      <c r="I24" s="65"/>
    </row>
    <row r="25" spans="2:9" x14ac:dyDescent="0.2">
      <c r="B25" s="33"/>
      <c r="C25" s="34"/>
      <c r="D25" s="78"/>
      <c r="E25" s="79"/>
      <c r="F25" s="79"/>
      <c r="G25" s="80"/>
      <c r="H25" s="66">
        <v>0</v>
      </c>
      <c r="I25" s="67"/>
    </row>
    <row r="26" spans="2:9" x14ac:dyDescent="0.2">
      <c r="B26" s="33"/>
      <c r="C26" s="34"/>
      <c r="D26" s="78"/>
      <c r="E26" s="79"/>
      <c r="F26" s="79"/>
      <c r="G26" s="80"/>
      <c r="H26" s="66">
        <v>0</v>
      </c>
      <c r="I26" s="67"/>
    </row>
    <row r="27" spans="2:9" x14ac:dyDescent="0.2">
      <c r="B27" s="33"/>
      <c r="C27" s="34"/>
      <c r="D27" s="68"/>
      <c r="E27" s="69"/>
      <c r="F27" s="69"/>
      <c r="G27" s="70"/>
      <c r="H27" s="66">
        <v>0</v>
      </c>
      <c r="I27" s="67"/>
    </row>
    <row r="28" spans="2:9" x14ac:dyDescent="0.2">
      <c r="B28" s="38"/>
      <c r="C28" s="39"/>
      <c r="D28" s="39"/>
      <c r="E28" s="39"/>
      <c r="F28" s="39"/>
      <c r="G28" s="40" t="s">
        <v>8</v>
      </c>
      <c r="H28" s="83">
        <f>SUM(H25:I27)</f>
        <v>0</v>
      </c>
      <c r="I28" s="84"/>
    </row>
    <row r="29" spans="2:9" x14ac:dyDescent="0.2">
      <c r="B29" s="76" t="s">
        <v>9</v>
      </c>
      <c r="C29" s="77"/>
      <c r="D29" s="77"/>
      <c r="E29" s="77"/>
      <c r="F29" s="77"/>
      <c r="G29" s="77"/>
      <c r="H29" s="81"/>
      <c r="I29" s="82"/>
    </row>
    <row r="30" spans="2:9" x14ac:dyDescent="0.2">
      <c r="B30" s="33" t="s">
        <v>1</v>
      </c>
      <c r="C30" s="34" t="s">
        <v>7</v>
      </c>
      <c r="D30" s="68" t="s">
        <v>3</v>
      </c>
      <c r="E30" s="69"/>
      <c r="F30" s="69"/>
      <c r="G30" s="70"/>
      <c r="H30" s="64" t="s">
        <v>6</v>
      </c>
      <c r="I30" s="65"/>
    </row>
    <row r="31" spans="2:9" x14ac:dyDescent="0.2">
      <c r="B31" s="33"/>
      <c r="C31" s="34"/>
      <c r="D31" s="78"/>
      <c r="E31" s="79"/>
      <c r="F31" s="79"/>
      <c r="G31" s="80"/>
      <c r="H31" s="66">
        <v>0</v>
      </c>
      <c r="I31" s="67"/>
    </row>
    <row r="32" spans="2:9" x14ac:dyDescent="0.2">
      <c r="B32" s="33"/>
      <c r="C32" s="34"/>
      <c r="D32" s="68"/>
      <c r="E32" s="69"/>
      <c r="F32" s="69"/>
      <c r="G32" s="70"/>
      <c r="H32" s="66">
        <v>0</v>
      </c>
      <c r="I32" s="67"/>
    </row>
    <row r="33" spans="2:9" x14ac:dyDescent="0.2">
      <c r="B33" s="33"/>
      <c r="C33" s="34"/>
      <c r="D33" s="68"/>
      <c r="E33" s="69"/>
      <c r="F33" s="69"/>
      <c r="G33" s="70"/>
      <c r="H33" s="66">
        <v>0</v>
      </c>
      <c r="I33" s="67"/>
    </row>
    <row r="34" spans="2:9" x14ac:dyDescent="0.2">
      <c r="B34" s="38"/>
      <c r="C34" s="39"/>
      <c r="D34" s="39"/>
      <c r="E34" s="39"/>
      <c r="F34" s="39"/>
      <c r="G34" s="40" t="s">
        <v>10</v>
      </c>
      <c r="H34" s="83">
        <f>SUM(H31:I33)</f>
        <v>0</v>
      </c>
      <c r="I34" s="84"/>
    </row>
    <row r="35" spans="2:9" x14ac:dyDescent="0.2">
      <c r="B35" s="76" t="s">
        <v>46</v>
      </c>
      <c r="C35" s="77"/>
      <c r="D35" s="77"/>
      <c r="E35" s="77"/>
      <c r="F35" s="77"/>
      <c r="G35" s="77"/>
      <c r="H35" s="81"/>
      <c r="I35" s="82"/>
    </row>
    <row r="36" spans="2:9" x14ac:dyDescent="0.2">
      <c r="B36" s="33" t="s">
        <v>1</v>
      </c>
      <c r="C36" s="34" t="s">
        <v>2</v>
      </c>
      <c r="D36" s="68" t="s">
        <v>3</v>
      </c>
      <c r="E36" s="69"/>
      <c r="F36" s="69"/>
      <c r="G36" s="70"/>
      <c r="H36" s="64" t="s">
        <v>6</v>
      </c>
      <c r="I36" s="65"/>
    </row>
    <row r="37" spans="2:9" x14ac:dyDescent="0.2">
      <c r="B37" s="33"/>
      <c r="C37" s="34"/>
      <c r="D37" s="68"/>
      <c r="E37" s="69"/>
      <c r="F37" s="69"/>
      <c r="G37" s="70"/>
      <c r="H37" s="66">
        <v>0</v>
      </c>
      <c r="I37" s="67"/>
    </row>
    <row r="38" spans="2:9" x14ac:dyDescent="0.2">
      <c r="B38" s="33"/>
      <c r="C38" s="34"/>
      <c r="D38" s="68"/>
      <c r="E38" s="69"/>
      <c r="F38" s="69"/>
      <c r="G38" s="70"/>
      <c r="H38" s="66">
        <v>0</v>
      </c>
      <c r="I38" s="67"/>
    </row>
    <row r="39" spans="2:9" x14ac:dyDescent="0.2">
      <c r="B39" s="33"/>
      <c r="C39" s="34"/>
      <c r="D39" s="68"/>
      <c r="E39" s="69"/>
      <c r="F39" s="69"/>
      <c r="G39" s="70"/>
      <c r="H39" s="66">
        <v>0</v>
      </c>
      <c r="I39" s="67"/>
    </row>
    <row r="40" spans="2:9" x14ac:dyDescent="0.2">
      <c r="B40" s="38"/>
      <c r="C40" s="39"/>
      <c r="D40" s="39"/>
      <c r="E40" s="39"/>
      <c r="F40" s="39"/>
      <c r="G40" s="40" t="s">
        <v>11</v>
      </c>
      <c r="H40" s="85">
        <f>SUM(H37:I39)</f>
        <v>0</v>
      </c>
      <c r="I40" s="86"/>
    </row>
    <row r="41" spans="2:9" x14ac:dyDescent="0.2">
      <c r="B41" s="76" t="s">
        <v>12</v>
      </c>
      <c r="C41" s="77"/>
      <c r="D41" s="77"/>
      <c r="E41" s="77"/>
      <c r="F41" s="77"/>
      <c r="G41" s="77"/>
      <c r="H41" s="81"/>
      <c r="I41" s="82"/>
    </row>
    <row r="42" spans="2:9" x14ac:dyDescent="0.2">
      <c r="B42" s="33" t="s">
        <v>1</v>
      </c>
      <c r="C42" s="34" t="s">
        <v>2</v>
      </c>
      <c r="D42" s="68" t="s">
        <v>3</v>
      </c>
      <c r="E42" s="69"/>
      <c r="F42" s="69"/>
      <c r="G42" s="70"/>
      <c r="H42" s="64" t="s">
        <v>6</v>
      </c>
      <c r="I42" s="65"/>
    </row>
    <row r="43" spans="2:9" x14ac:dyDescent="0.2">
      <c r="B43" s="33"/>
      <c r="C43" s="34"/>
      <c r="D43" s="68"/>
      <c r="E43" s="69"/>
      <c r="F43" s="69"/>
      <c r="G43" s="70"/>
      <c r="H43" s="66">
        <v>0</v>
      </c>
      <c r="I43" s="67"/>
    </row>
    <row r="44" spans="2:9" x14ac:dyDescent="0.2">
      <c r="B44" s="33"/>
      <c r="C44" s="34"/>
      <c r="D44" s="68"/>
      <c r="E44" s="69"/>
      <c r="F44" s="69"/>
      <c r="G44" s="70"/>
      <c r="H44" s="66">
        <v>0</v>
      </c>
      <c r="I44" s="67"/>
    </row>
    <row r="45" spans="2:9" x14ac:dyDescent="0.2">
      <c r="B45" s="33"/>
      <c r="C45" s="34"/>
      <c r="D45" s="68"/>
      <c r="E45" s="69"/>
      <c r="F45" s="69"/>
      <c r="G45" s="70"/>
      <c r="H45" s="66">
        <v>0</v>
      </c>
      <c r="I45" s="67"/>
    </row>
    <row r="46" spans="2:9" x14ac:dyDescent="0.2">
      <c r="B46" s="38"/>
      <c r="C46" s="39"/>
      <c r="D46" s="39"/>
      <c r="E46" s="39"/>
      <c r="F46" s="39"/>
      <c r="G46" s="40" t="s">
        <v>15</v>
      </c>
      <c r="H46" s="83">
        <f>SUM(H43:I45)</f>
        <v>0</v>
      </c>
      <c r="I46" s="84"/>
    </row>
    <row r="47" spans="2:9" x14ac:dyDescent="0.2">
      <c r="B47" s="118"/>
      <c r="C47" s="119"/>
      <c r="D47" s="119"/>
      <c r="E47" s="119"/>
      <c r="F47" s="119"/>
      <c r="G47" s="119"/>
      <c r="H47" s="120"/>
      <c r="I47" s="121"/>
    </row>
    <row r="48" spans="2:9" x14ac:dyDescent="0.2">
      <c r="B48" s="122" t="s">
        <v>13</v>
      </c>
      <c r="C48" s="123"/>
      <c r="D48" s="123"/>
      <c r="E48" s="123"/>
      <c r="F48" s="123"/>
      <c r="G48" s="124"/>
      <c r="H48" s="125">
        <f>H18-H28+H34-H40+H46</f>
        <v>496037.28</v>
      </c>
      <c r="I48" s="126"/>
    </row>
    <row r="49" spans="2:9" x14ac:dyDescent="0.2">
      <c r="B49" s="118"/>
      <c r="C49" s="119"/>
      <c r="D49" s="119"/>
      <c r="E49" s="119"/>
      <c r="F49" s="119"/>
      <c r="G49" s="119"/>
      <c r="H49" s="120"/>
      <c r="I49" s="121"/>
    </row>
    <row r="50" spans="2:9" x14ac:dyDescent="0.2">
      <c r="B50" s="98" t="s">
        <v>19</v>
      </c>
      <c r="C50" s="99"/>
      <c r="D50" s="99"/>
      <c r="E50" s="99"/>
      <c r="F50" s="99"/>
      <c r="G50" s="100"/>
      <c r="H50" s="101">
        <f>H51+H53+H52</f>
        <v>496037.28</v>
      </c>
      <c r="I50" s="102"/>
    </row>
    <row r="51" spans="2:9" x14ac:dyDescent="0.2">
      <c r="B51" s="103" t="s">
        <v>4</v>
      </c>
      <c r="C51" s="104"/>
      <c r="D51" s="104"/>
      <c r="E51" s="104"/>
      <c r="F51" s="104"/>
      <c r="G51" s="105"/>
      <c r="H51" s="106">
        <v>0</v>
      </c>
      <c r="I51" s="67"/>
    </row>
    <row r="52" spans="2:9" x14ac:dyDescent="0.2">
      <c r="B52" s="115" t="s">
        <v>22</v>
      </c>
      <c r="C52" s="116"/>
      <c r="D52" s="116"/>
      <c r="E52" s="116"/>
      <c r="F52" s="116"/>
      <c r="G52" s="117"/>
      <c r="H52" s="106">
        <v>0</v>
      </c>
      <c r="I52" s="67"/>
    </row>
    <row r="53" spans="2:9" x14ac:dyDescent="0.2">
      <c r="B53" s="112" t="s">
        <v>45</v>
      </c>
      <c r="C53" s="113"/>
      <c r="D53" s="113"/>
      <c r="E53" s="113"/>
      <c r="F53" s="113"/>
      <c r="G53" s="114"/>
      <c r="H53" s="106">
        <v>496037.28</v>
      </c>
      <c r="I53" s="67"/>
    </row>
    <row r="54" spans="2:9" x14ac:dyDescent="0.2">
      <c r="B54" s="107" t="s">
        <v>14</v>
      </c>
      <c r="C54" s="108"/>
      <c r="D54" s="108"/>
      <c r="E54" s="108"/>
      <c r="F54" s="108"/>
      <c r="G54" s="109"/>
      <c r="H54" s="110">
        <f>H48-H50</f>
        <v>0</v>
      </c>
      <c r="I54" s="111"/>
    </row>
    <row r="55" spans="2:9" x14ac:dyDescent="0.2">
      <c r="B55" s="41"/>
      <c r="C55" s="6"/>
      <c r="D55" s="6"/>
      <c r="E55" s="6"/>
      <c r="F55" s="6"/>
      <c r="G55" s="6"/>
      <c r="H55" s="6"/>
      <c r="I55" s="6"/>
    </row>
    <row r="56" spans="2:9" x14ac:dyDescent="0.2">
      <c r="B56" s="1"/>
      <c r="C56" s="1"/>
      <c r="D56" s="1"/>
      <c r="E56" s="1"/>
      <c r="F56" s="1"/>
      <c r="G56" s="2"/>
      <c r="H56" s="3"/>
      <c r="I56" s="1"/>
    </row>
    <row r="57" spans="2:9" x14ac:dyDescent="0.2">
      <c r="B57" s="1"/>
      <c r="C57" s="1"/>
      <c r="D57" s="1"/>
      <c r="E57" s="1"/>
      <c r="F57" s="1"/>
      <c r="G57" s="1"/>
      <c r="H57" s="1"/>
      <c r="I57" s="1"/>
    </row>
    <row r="58" spans="2:9" x14ac:dyDescent="0.2">
      <c r="B58" s="3"/>
      <c r="C58" s="1"/>
      <c r="D58" s="1"/>
      <c r="E58" s="1"/>
      <c r="F58" s="1"/>
      <c r="G58" s="3"/>
      <c r="H58" s="1"/>
      <c r="I58" s="1"/>
    </row>
    <row r="59" spans="2:9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2:9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2:9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2:9" ht="15" customHeight="1" x14ac:dyDescent="0.2">
      <c r="B62" s="97"/>
      <c r="C62" s="97"/>
      <c r="D62" s="97"/>
      <c r="E62" s="97"/>
      <c r="F62" s="1"/>
      <c r="G62" s="97"/>
      <c r="H62" s="97"/>
      <c r="I62" s="97"/>
    </row>
    <row r="63" spans="2:9" ht="15" customHeight="1" x14ac:dyDescent="0.2"/>
  </sheetData>
  <mergeCells count="71">
    <mergeCell ref="B54:G54"/>
    <mergeCell ref="H54:I54"/>
    <mergeCell ref="B62:E62"/>
    <mergeCell ref="G62:I62"/>
    <mergeCell ref="B4:I4"/>
    <mergeCell ref="B5:I5"/>
    <mergeCell ref="B51:G51"/>
    <mergeCell ref="H51:I51"/>
    <mergeCell ref="B53:G53"/>
    <mergeCell ref="H53:I53"/>
    <mergeCell ref="B52:G52"/>
    <mergeCell ref="H52:I52"/>
    <mergeCell ref="B48:G48"/>
    <mergeCell ref="H48:I48"/>
    <mergeCell ref="B49:G49"/>
    <mergeCell ref="H49:I49"/>
    <mergeCell ref="B50:G50"/>
    <mergeCell ref="H50:I50"/>
    <mergeCell ref="D44:G44"/>
    <mergeCell ref="H44:I44"/>
    <mergeCell ref="D45:G45"/>
    <mergeCell ref="H45:I45"/>
    <mergeCell ref="H46:I46"/>
    <mergeCell ref="B47:G47"/>
    <mergeCell ref="H47:I47"/>
    <mergeCell ref="D43:G43"/>
    <mergeCell ref="H43:I43"/>
    <mergeCell ref="D37:G37"/>
    <mergeCell ref="H37:I37"/>
    <mergeCell ref="D38:G38"/>
    <mergeCell ref="H38:I38"/>
    <mergeCell ref="D39:G39"/>
    <mergeCell ref="H39:I39"/>
    <mergeCell ref="H40:I40"/>
    <mergeCell ref="B41:G41"/>
    <mergeCell ref="H41:I41"/>
    <mergeCell ref="D42:G42"/>
    <mergeCell ref="H42:I42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B18:G18"/>
    <mergeCell ref="H18:I18"/>
    <mergeCell ref="B7:I7"/>
    <mergeCell ref="B8:I8"/>
    <mergeCell ref="B9:I9"/>
    <mergeCell ref="B15:E15"/>
    <mergeCell ref="B16:I1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41" r:id="rId4">
          <objectPr defaultSize="0" autoPict="0" r:id="rId5">
            <anchor moveWithCells="1" sizeWithCells="1">
              <from>
                <xdr:col>4</xdr:col>
                <xdr:colOff>495300</xdr:colOff>
                <xdr:row>0</xdr:row>
                <xdr:rowOff>28575</xdr:rowOff>
              </from>
              <to>
                <xdr:col>5</xdr:col>
                <xdr:colOff>323850</xdr:colOff>
                <xdr:row>3</xdr:row>
                <xdr:rowOff>28575</xdr:rowOff>
              </to>
            </anchor>
          </objectPr>
        </oleObject>
      </mc:Choice>
      <mc:Fallback>
        <oleObject progId="Word.Picture.8" shapeId="1024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M63"/>
  <sheetViews>
    <sheetView showGridLines="0" topLeftCell="A4" zoomScaleNormal="100" workbookViewId="0">
      <selection activeCell="D26" sqref="D26:G26"/>
    </sheetView>
  </sheetViews>
  <sheetFormatPr defaultRowHeight="12.75" x14ac:dyDescent="0.2"/>
  <cols>
    <col min="1" max="1" width="1.7109375" customWidth="1"/>
    <col min="2" max="2" width="10.7109375" customWidth="1"/>
    <col min="3" max="3" width="13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4" customWidth="1"/>
  </cols>
  <sheetData>
    <row r="4" spans="2:9" ht="15.75" x14ac:dyDescent="0.25">
      <c r="B4" s="128" t="s">
        <v>28</v>
      </c>
      <c r="C4" s="128"/>
      <c r="D4" s="128"/>
      <c r="E4" s="128"/>
      <c r="F4" s="128"/>
      <c r="G4" s="128"/>
      <c r="H4" s="128"/>
      <c r="I4" s="128"/>
    </row>
    <row r="5" spans="2:9" ht="31.5" customHeight="1" x14ac:dyDescent="0.2">
      <c r="B5" s="127" t="s">
        <v>71</v>
      </c>
      <c r="C5" s="127"/>
      <c r="D5" s="127"/>
      <c r="E5" s="127"/>
      <c r="F5" s="127"/>
      <c r="G5" s="127"/>
      <c r="H5" s="127"/>
      <c r="I5" s="127"/>
    </row>
    <row r="6" spans="2:9" ht="15.75" x14ac:dyDescent="0.2">
      <c r="B6" s="49"/>
      <c r="C6" s="49"/>
      <c r="D6" s="49"/>
      <c r="E6" s="49"/>
      <c r="F6" s="49"/>
      <c r="G6" s="49"/>
      <c r="H6" s="49"/>
      <c r="I6" s="49"/>
    </row>
    <row r="7" spans="2:9" ht="15.75" x14ac:dyDescent="0.25">
      <c r="B7" s="129" t="s">
        <v>16</v>
      </c>
      <c r="C7" s="129"/>
      <c r="D7" s="129"/>
      <c r="E7" s="129"/>
      <c r="F7" s="129"/>
      <c r="G7" s="129"/>
      <c r="H7" s="129"/>
      <c r="I7" s="129"/>
    </row>
    <row r="8" spans="2:9" ht="15.75" x14ac:dyDescent="0.25">
      <c r="B8" s="129" t="s">
        <v>17</v>
      </c>
      <c r="C8" s="129"/>
      <c r="D8" s="129"/>
      <c r="E8" s="129"/>
      <c r="F8" s="129"/>
      <c r="G8" s="129"/>
      <c r="H8" s="129"/>
      <c r="I8" s="129"/>
    </row>
    <row r="9" spans="2:9" ht="15.75" x14ac:dyDescent="0.25">
      <c r="B9" s="129" t="s">
        <v>0</v>
      </c>
      <c r="C9" s="129"/>
      <c r="D9" s="129"/>
      <c r="E9" s="129"/>
      <c r="F9" s="129"/>
      <c r="G9" s="129"/>
      <c r="H9" s="129"/>
      <c r="I9" s="129"/>
    </row>
    <row r="10" spans="2:9" x14ac:dyDescent="0.2">
      <c r="B10" s="7"/>
      <c r="C10" s="7"/>
      <c r="D10" s="7"/>
      <c r="E10" s="7"/>
      <c r="F10" s="7"/>
      <c r="G10" s="7"/>
      <c r="H10" s="7"/>
      <c r="I10" s="8"/>
    </row>
    <row r="11" spans="2:9" x14ac:dyDescent="0.2">
      <c r="B11" s="9" t="s">
        <v>32</v>
      </c>
      <c r="C11" s="10"/>
      <c r="D11" s="11"/>
      <c r="E11" s="11"/>
      <c r="F11" s="11"/>
      <c r="G11" s="12" t="s">
        <v>33</v>
      </c>
      <c r="H11" s="13"/>
      <c r="I11" s="14"/>
    </row>
    <row r="12" spans="2:9" x14ac:dyDescent="0.2">
      <c r="B12" s="15" t="s">
        <v>38</v>
      </c>
      <c r="C12" s="16"/>
      <c r="D12" s="16"/>
      <c r="E12" s="17"/>
      <c r="F12" s="17"/>
      <c r="G12" s="17"/>
      <c r="H12" s="17"/>
      <c r="I12" s="18"/>
    </row>
    <row r="13" spans="2:9" x14ac:dyDescent="0.2">
      <c r="B13" s="15" t="s">
        <v>47</v>
      </c>
      <c r="C13" s="16"/>
      <c r="D13" s="16"/>
      <c r="E13" s="16"/>
      <c r="F13" s="16"/>
      <c r="G13" s="19"/>
      <c r="H13" s="19"/>
      <c r="I13" s="20"/>
    </row>
    <row r="14" spans="2:9" x14ac:dyDescent="0.2">
      <c r="B14" s="15" t="s">
        <v>57</v>
      </c>
      <c r="C14" s="16"/>
      <c r="D14" s="16"/>
      <c r="E14" s="16"/>
      <c r="F14" s="16"/>
      <c r="G14" s="16"/>
      <c r="H14" s="16"/>
      <c r="I14" s="21"/>
    </row>
    <row r="15" spans="2:9" x14ac:dyDescent="0.2">
      <c r="B15" s="130" t="s">
        <v>41</v>
      </c>
      <c r="C15" s="131"/>
      <c r="D15" s="131"/>
      <c r="E15" s="131"/>
      <c r="F15" s="23" t="s">
        <v>58</v>
      </c>
      <c r="G15" s="19"/>
      <c r="H15" s="19"/>
      <c r="I15" s="20"/>
    </row>
    <row r="16" spans="2:9" x14ac:dyDescent="0.2">
      <c r="B16" s="87" t="s">
        <v>82</v>
      </c>
      <c r="C16" s="88"/>
      <c r="D16" s="88"/>
      <c r="E16" s="88"/>
      <c r="F16" s="88"/>
      <c r="G16" s="88"/>
      <c r="H16" s="88"/>
      <c r="I16" s="89"/>
    </row>
    <row r="17" spans="2:13" ht="16.899999999999999" customHeight="1" x14ac:dyDescent="0.2">
      <c r="B17" s="90"/>
      <c r="C17" s="91"/>
      <c r="D17" s="91"/>
      <c r="E17" s="91"/>
      <c r="F17" s="91"/>
      <c r="G17" s="91"/>
      <c r="H17" s="91"/>
      <c r="I17" s="92"/>
    </row>
    <row r="18" spans="2:13" x14ac:dyDescent="0.2">
      <c r="B18" s="95" t="s">
        <v>18</v>
      </c>
      <c r="C18" s="96"/>
      <c r="D18" s="96"/>
      <c r="E18" s="96"/>
      <c r="F18" s="96"/>
      <c r="G18" s="96"/>
      <c r="H18" s="93">
        <f>I19+I21+I20</f>
        <v>16737585.810000001</v>
      </c>
      <c r="I18" s="94"/>
    </row>
    <row r="19" spans="2:13" x14ac:dyDescent="0.2">
      <c r="B19" s="25" t="s">
        <v>23</v>
      </c>
      <c r="C19" s="19"/>
      <c r="D19" s="19"/>
      <c r="E19" s="19"/>
      <c r="F19" s="19"/>
      <c r="G19" s="19"/>
      <c r="H19" s="26" t="s">
        <v>5</v>
      </c>
      <c r="I19" s="53">
        <v>0</v>
      </c>
    </row>
    <row r="20" spans="2:13" x14ac:dyDescent="0.2">
      <c r="B20" s="25" t="s">
        <v>21</v>
      </c>
      <c r="C20" s="28"/>
      <c r="D20" s="28"/>
      <c r="E20" s="28"/>
      <c r="F20" s="28"/>
      <c r="G20" s="28"/>
      <c r="H20" s="26" t="s">
        <v>5</v>
      </c>
      <c r="I20" s="53">
        <v>0</v>
      </c>
    </row>
    <row r="21" spans="2:13" x14ac:dyDescent="0.2">
      <c r="B21" s="25" t="s">
        <v>20</v>
      </c>
      <c r="C21" s="19"/>
      <c r="D21" s="19"/>
      <c r="E21" s="19"/>
      <c r="F21" s="19"/>
      <c r="G21" s="19"/>
      <c r="H21" s="26" t="s">
        <v>5</v>
      </c>
      <c r="I21" s="53">
        <v>16737585.810000001</v>
      </c>
    </row>
    <row r="22" spans="2:13" x14ac:dyDescent="0.2">
      <c r="B22" s="29"/>
      <c r="C22" s="30"/>
      <c r="D22" s="30"/>
      <c r="E22" s="30"/>
      <c r="F22" s="30"/>
      <c r="G22" s="30"/>
      <c r="H22" s="31"/>
      <c r="I22" s="32"/>
    </row>
    <row r="23" spans="2:13" x14ac:dyDescent="0.2">
      <c r="B23" s="76" t="s">
        <v>27</v>
      </c>
      <c r="C23" s="77"/>
      <c r="D23" s="77"/>
      <c r="E23" s="77"/>
      <c r="F23" s="77"/>
      <c r="G23" s="77"/>
      <c r="H23" s="81"/>
      <c r="I23" s="82"/>
    </row>
    <row r="24" spans="2:13" x14ac:dyDescent="0.2">
      <c r="B24" s="33" t="s">
        <v>1</v>
      </c>
      <c r="C24" s="34" t="s">
        <v>7</v>
      </c>
      <c r="D24" s="68" t="s">
        <v>3</v>
      </c>
      <c r="E24" s="69"/>
      <c r="F24" s="69"/>
      <c r="G24" s="70"/>
      <c r="H24" s="64" t="s">
        <v>6</v>
      </c>
      <c r="I24" s="65"/>
    </row>
    <row r="25" spans="2:13" ht="25.5" customHeight="1" x14ac:dyDescent="0.2">
      <c r="B25" s="51" t="s">
        <v>25</v>
      </c>
      <c r="C25" s="52" t="s">
        <v>29</v>
      </c>
      <c r="D25" s="141" t="s">
        <v>90</v>
      </c>
      <c r="E25" s="142"/>
      <c r="F25" s="142"/>
      <c r="G25" s="143"/>
      <c r="H25" s="144">
        <v>61175</v>
      </c>
      <c r="I25" s="145"/>
    </row>
    <row r="26" spans="2:13" x14ac:dyDescent="0.2">
      <c r="B26" s="33"/>
      <c r="C26" s="34"/>
      <c r="D26" s="78"/>
      <c r="E26" s="79"/>
      <c r="F26" s="79"/>
      <c r="G26" s="80"/>
      <c r="H26" s="66"/>
      <c r="I26" s="67"/>
      <c r="M26" s="55"/>
    </row>
    <row r="27" spans="2:13" x14ac:dyDescent="0.2">
      <c r="B27" s="33"/>
      <c r="C27" s="34"/>
      <c r="D27" s="68"/>
      <c r="E27" s="69"/>
      <c r="F27" s="69"/>
      <c r="G27" s="70"/>
      <c r="H27" s="66">
        <v>0</v>
      </c>
      <c r="I27" s="67"/>
    </row>
    <row r="28" spans="2:13" x14ac:dyDescent="0.2">
      <c r="B28" s="38"/>
      <c r="C28" s="39"/>
      <c r="D28" s="39"/>
      <c r="E28" s="39"/>
      <c r="F28" s="39"/>
      <c r="G28" s="40" t="s">
        <v>8</v>
      </c>
      <c r="H28" s="83">
        <f>SUM(H25:I27)</f>
        <v>61175</v>
      </c>
      <c r="I28" s="84"/>
    </row>
    <row r="29" spans="2:13" x14ac:dyDescent="0.2">
      <c r="B29" s="76" t="s">
        <v>9</v>
      </c>
      <c r="C29" s="77"/>
      <c r="D29" s="77"/>
      <c r="E29" s="77"/>
      <c r="F29" s="77"/>
      <c r="G29" s="77"/>
      <c r="H29" s="81"/>
      <c r="I29" s="82"/>
    </row>
    <row r="30" spans="2:13" x14ac:dyDescent="0.2">
      <c r="B30" s="33" t="s">
        <v>1</v>
      </c>
      <c r="C30" s="34" t="s">
        <v>7</v>
      </c>
      <c r="D30" s="68" t="s">
        <v>3</v>
      </c>
      <c r="E30" s="69"/>
      <c r="F30" s="69"/>
      <c r="G30" s="70"/>
      <c r="H30" s="64" t="s">
        <v>6</v>
      </c>
      <c r="I30" s="65"/>
    </row>
    <row r="31" spans="2:13" x14ac:dyDescent="0.2">
      <c r="B31" s="33"/>
      <c r="C31" s="34"/>
      <c r="D31" s="78"/>
      <c r="E31" s="79"/>
      <c r="F31" s="79"/>
      <c r="G31" s="80"/>
      <c r="H31" s="66"/>
      <c r="I31" s="67"/>
    </row>
    <row r="32" spans="2:13" x14ac:dyDescent="0.2">
      <c r="B32" s="33"/>
      <c r="C32" s="34"/>
      <c r="D32" s="68"/>
      <c r="E32" s="69"/>
      <c r="F32" s="69"/>
      <c r="G32" s="70"/>
      <c r="H32" s="66">
        <v>0</v>
      </c>
      <c r="I32" s="67"/>
    </row>
    <row r="33" spans="2:9" x14ac:dyDescent="0.2">
      <c r="B33" s="33"/>
      <c r="C33" s="34"/>
      <c r="D33" s="68"/>
      <c r="E33" s="69"/>
      <c r="F33" s="69"/>
      <c r="G33" s="70"/>
      <c r="H33" s="66">
        <v>0</v>
      </c>
      <c r="I33" s="67"/>
    </row>
    <row r="34" spans="2:9" x14ac:dyDescent="0.2">
      <c r="B34" s="38"/>
      <c r="C34" s="39"/>
      <c r="D34" s="39"/>
      <c r="E34" s="39"/>
      <c r="F34" s="39"/>
      <c r="G34" s="40" t="s">
        <v>10</v>
      </c>
      <c r="H34" s="83">
        <f>SUM(H31:I33)</f>
        <v>0</v>
      </c>
      <c r="I34" s="84"/>
    </row>
    <row r="35" spans="2:9" x14ac:dyDescent="0.2">
      <c r="B35" s="76" t="s">
        <v>46</v>
      </c>
      <c r="C35" s="77"/>
      <c r="D35" s="77"/>
      <c r="E35" s="77"/>
      <c r="F35" s="77"/>
      <c r="G35" s="77"/>
      <c r="H35" s="81"/>
      <c r="I35" s="82"/>
    </row>
    <row r="36" spans="2:9" x14ac:dyDescent="0.2">
      <c r="B36" s="33" t="s">
        <v>1</v>
      </c>
      <c r="C36" s="34" t="s">
        <v>2</v>
      </c>
      <c r="D36" s="68" t="s">
        <v>3</v>
      </c>
      <c r="E36" s="69"/>
      <c r="F36" s="69"/>
      <c r="G36" s="70"/>
      <c r="H36" s="64" t="s">
        <v>6</v>
      </c>
      <c r="I36" s="65"/>
    </row>
    <row r="37" spans="2:9" x14ac:dyDescent="0.2">
      <c r="B37" s="33"/>
      <c r="C37" s="34"/>
      <c r="D37" s="68"/>
      <c r="E37" s="69"/>
      <c r="F37" s="69"/>
      <c r="G37" s="70"/>
      <c r="H37" s="66">
        <v>0</v>
      </c>
      <c r="I37" s="67"/>
    </row>
    <row r="38" spans="2:9" x14ac:dyDescent="0.2">
      <c r="B38" s="33"/>
      <c r="C38" s="34"/>
      <c r="D38" s="68"/>
      <c r="E38" s="69"/>
      <c r="F38" s="69"/>
      <c r="G38" s="70"/>
      <c r="H38" s="66">
        <v>0</v>
      </c>
      <c r="I38" s="67"/>
    </row>
    <row r="39" spans="2:9" x14ac:dyDescent="0.2">
      <c r="B39" s="33"/>
      <c r="C39" s="34"/>
      <c r="D39" s="68"/>
      <c r="E39" s="69"/>
      <c r="F39" s="69"/>
      <c r="G39" s="70"/>
      <c r="H39" s="66">
        <v>0</v>
      </c>
      <c r="I39" s="67"/>
    </row>
    <row r="40" spans="2:9" x14ac:dyDescent="0.2">
      <c r="B40" s="38"/>
      <c r="C40" s="39"/>
      <c r="D40" s="39"/>
      <c r="E40" s="39"/>
      <c r="F40" s="39"/>
      <c r="G40" s="40" t="s">
        <v>11</v>
      </c>
      <c r="H40" s="85">
        <f>SUM(H37:I39)</f>
        <v>0</v>
      </c>
      <c r="I40" s="86"/>
    </row>
    <row r="41" spans="2:9" x14ac:dyDescent="0.2">
      <c r="B41" s="76" t="s">
        <v>12</v>
      </c>
      <c r="C41" s="77"/>
      <c r="D41" s="77"/>
      <c r="E41" s="77"/>
      <c r="F41" s="77"/>
      <c r="G41" s="77"/>
      <c r="H41" s="81"/>
      <c r="I41" s="82"/>
    </row>
    <row r="42" spans="2:9" x14ac:dyDescent="0.2">
      <c r="B42" s="33" t="s">
        <v>1</v>
      </c>
      <c r="C42" s="34" t="s">
        <v>2</v>
      </c>
      <c r="D42" s="68" t="s">
        <v>3</v>
      </c>
      <c r="E42" s="69"/>
      <c r="F42" s="69"/>
      <c r="G42" s="70"/>
      <c r="H42" s="64" t="s">
        <v>6</v>
      </c>
      <c r="I42" s="65"/>
    </row>
    <row r="43" spans="2:9" x14ac:dyDescent="0.2">
      <c r="B43" s="33"/>
      <c r="C43" s="34"/>
      <c r="D43" s="68"/>
      <c r="E43" s="69"/>
      <c r="F43" s="69"/>
      <c r="G43" s="70"/>
      <c r="H43" s="66">
        <v>0</v>
      </c>
      <c r="I43" s="67"/>
    </row>
    <row r="44" spans="2:9" x14ac:dyDescent="0.2">
      <c r="B44" s="33"/>
      <c r="C44" s="34"/>
      <c r="D44" s="68"/>
      <c r="E44" s="69"/>
      <c r="F44" s="69"/>
      <c r="G44" s="70"/>
      <c r="H44" s="66">
        <v>0</v>
      </c>
      <c r="I44" s="67"/>
    </row>
    <row r="45" spans="2:9" x14ac:dyDescent="0.2">
      <c r="B45" s="33"/>
      <c r="C45" s="34"/>
      <c r="D45" s="68"/>
      <c r="E45" s="69"/>
      <c r="F45" s="69"/>
      <c r="G45" s="70"/>
      <c r="H45" s="66">
        <v>0</v>
      </c>
      <c r="I45" s="67"/>
    </row>
    <row r="46" spans="2:9" x14ac:dyDescent="0.2">
      <c r="B46" s="38"/>
      <c r="C46" s="39"/>
      <c r="D46" s="39"/>
      <c r="E46" s="39"/>
      <c r="F46" s="39"/>
      <c r="G46" s="40" t="s">
        <v>15</v>
      </c>
      <c r="H46" s="83">
        <f>SUM(H43:I45)</f>
        <v>0</v>
      </c>
      <c r="I46" s="84"/>
    </row>
    <row r="47" spans="2:9" x14ac:dyDescent="0.2">
      <c r="B47" s="118"/>
      <c r="C47" s="119"/>
      <c r="D47" s="119"/>
      <c r="E47" s="119"/>
      <c r="F47" s="119"/>
      <c r="G47" s="119"/>
      <c r="H47" s="120"/>
      <c r="I47" s="121"/>
    </row>
    <row r="48" spans="2:9" x14ac:dyDescent="0.2">
      <c r="B48" s="122" t="s">
        <v>13</v>
      </c>
      <c r="C48" s="123"/>
      <c r="D48" s="123"/>
      <c r="E48" s="123"/>
      <c r="F48" s="123"/>
      <c r="G48" s="124"/>
      <c r="H48" s="125">
        <f>H18-H28+H34-H40+H46</f>
        <v>16676410.810000001</v>
      </c>
      <c r="I48" s="126"/>
    </row>
    <row r="49" spans="2:9" x14ac:dyDescent="0.2">
      <c r="B49" s="118"/>
      <c r="C49" s="119"/>
      <c r="D49" s="119"/>
      <c r="E49" s="119"/>
      <c r="F49" s="119"/>
      <c r="G49" s="119"/>
      <c r="H49" s="120"/>
      <c r="I49" s="121"/>
    </row>
    <row r="50" spans="2:9" x14ac:dyDescent="0.2">
      <c r="B50" s="98" t="s">
        <v>19</v>
      </c>
      <c r="C50" s="99"/>
      <c r="D50" s="99"/>
      <c r="E50" s="99"/>
      <c r="F50" s="99"/>
      <c r="G50" s="100"/>
      <c r="H50" s="101">
        <f>H51+H53+H52</f>
        <v>16676410.810000001</v>
      </c>
      <c r="I50" s="102"/>
    </row>
    <row r="51" spans="2:9" x14ac:dyDescent="0.2">
      <c r="B51" s="103" t="s">
        <v>4</v>
      </c>
      <c r="C51" s="104"/>
      <c r="D51" s="104"/>
      <c r="E51" s="104"/>
      <c r="F51" s="104"/>
      <c r="G51" s="105"/>
      <c r="H51" s="106">
        <v>0</v>
      </c>
      <c r="I51" s="67"/>
    </row>
    <row r="52" spans="2:9" x14ac:dyDescent="0.2">
      <c r="B52" s="115" t="s">
        <v>22</v>
      </c>
      <c r="C52" s="116"/>
      <c r="D52" s="116"/>
      <c r="E52" s="116"/>
      <c r="F52" s="116"/>
      <c r="G52" s="117"/>
      <c r="H52" s="106">
        <v>0</v>
      </c>
      <c r="I52" s="67"/>
    </row>
    <row r="53" spans="2:9" x14ac:dyDescent="0.2">
      <c r="B53" s="112" t="s">
        <v>45</v>
      </c>
      <c r="C53" s="113"/>
      <c r="D53" s="113"/>
      <c r="E53" s="113"/>
      <c r="F53" s="113"/>
      <c r="G53" s="114"/>
      <c r="H53" s="106">
        <v>16676410.810000001</v>
      </c>
      <c r="I53" s="67"/>
    </row>
    <row r="54" spans="2:9" x14ac:dyDescent="0.2">
      <c r="B54" s="107" t="s">
        <v>14</v>
      </c>
      <c r="C54" s="108"/>
      <c r="D54" s="108"/>
      <c r="E54" s="108"/>
      <c r="F54" s="108"/>
      <c r="G54" s="109"/>
      <c r="H54" s="110">
        <f>H48-H50</f>
        <v>0</v>
      </c>
      <c r="I54" s="111"/>
    </row>
    <row r="55" spans="2:9" x14ac:dyDescent="0.2">
      <c r="B55" s="54"/>
      <c r="C55" s="6"/>
      <c r="D55" s="6"/>
      <c r="E55" s="6"/>
      <c r="F55" s="6"/>
      <c r="G55" s="6"/>
      <c r="H55" s="6"/>
      <c r="I55" s="6"/>
    </row>
    <row r="56" spans="2:9" x14ac:dyDescent="0.2">
      <c r="B56" s="6"/>
      <c r="C56" s="6"/>
      <c r="D56" s="6"/>
      <c r="E56" s="6"/>
      <c r="F56" s="6"/>
      <c r="G56" s="42"/>
      <c r="H56" s="43"/>
      <c r="I56" s="6"/>
    </row>
    <row r="57" spans="2:9" x14ac:dyDescent="0.2">
      <c r="B57" s="6"/>
      <c r="C57" s="6"/>
      <c r="D57" s="6"/>
      <c r="E57" s="6"/>
      <c r="F57" s="6"/>
      <c r="G57" s="6"/>
      <c r="H57" s="6"/>
      <c r="I57" s="6"/>
    </row>
    <row r="58" spans="2:9" x14ac:dyDescent="0.2">
      <c r="B58" s="43"/>
      <c r="C58" s="6"/>
      <c r="D58" s="6"/>
      <c r="E58" s="6"/>
      <c r="F58" s="6"/>
      <c r="G58" s="43"/>
      <c r="H58" s="6"/>
      <c r="I58" s="6"/>
    </row>
    <row r="59" spans="2:9" ht="15" customHeight="1" x14ac:dyDescent="0.2">
      <c r="B59" s="6"/>
      <c r="C59" s="6"/>
      <c r="D59" s="6"/>
      <c r="E59" s="6"/>
      <c r="F59" s="6"/>
      <c r="G59" s="6"/>
      <c r="H59" s="6"/>
      <c r="I59" s="6"/>
    </row>
    <row r="60" spans="2:9" ht="15" customHeight="1" x14ac:dyDescent="0.2">
      <c r="B60" s="6"/>
      <c r="C60" s="6"/>
      <c r="D60" s="6"/>
      <c r="E60" s="6"/>
      <c r="F60" s="6"/>
      <c r="G60" s="6"/>
      <c r="H60" s="6"/>
      <c r="I60" s="6"/>
    </row>
    <row r="61" spans="2:9" ht="15" customHeight="1" x14ac:dyDescent="0.2">
      <c r="B61" s="44"/>
      <c r="C61" s="44"/>
      <c r="D61" s="44"/>
      <c r="E61" s="44"/>
      <c r="F61" s="44"/>
      <c r="G61" s="44"/>
      <c r="H61" s="44"/>
      <c r="I61" s="44"/>
    </row>
    <row r="62" spans="2:9" ht="15" customHeight="1" x14ac:dyDescent="0.2">
      <c r="B62" s="97"/>
      <c r="C62" s="97"/>
      <c r="D62" s="97"/>
      <c r="E62" s="97"/>
      <c r="F62" s="1"/>
      <c r="G62" s="97"/>
      <c r="H62" s="97"/>
      <c r="I62" s="97"/>
    </row>
    <row r="63" spans="2:9" ht="15" customHeight="1" x14ac:dyDescent="0.2"/>
  </sheetData>
  <mergeCells count="71">
    <mergeCell ref="B54:G54"/>
    <mergeCell ref="H54:I54"/>
    <mergeCell ref="B62:E62"/>
    <mergeCell ref="G62:I62"/>
    <mergeCell ref="B4:I4"/>
    <mergeCell ref="B5:I5"/>
    <mergeCell ref="B51:G51"/>
    <mergeCell ref="H51:I51"/>
    <mergeCell ref="B53:G53"/>
    <mergeCell ref="H53:I53"/>
    <mergeCell ref="B52:G52"/>
    <mergeCell ref="H52:I52"/>
    <mergeCell ref="B48:G48"/>
    <mergeCell ref="H48:I48"/>
    <mergeCell ref="B49:G49"/>
    <mergeCell ref="H49:I49"/>
    <mergeCell ref="B50:G50"/>
    <mergeCell ref="H50:I50"/>
    <mergeCell ref="D44:G44"/>
    <mergeCell ref="H44:I44"/>
    <mergeCell ref="D45:G45"/>
    <mergeCell ref="H45:I45"/>
    <mergeCell ref="H46:I46"/>
    <mergeCell ref="B47:G47"/>
    <mergeCell ref="H47:I47"/>
    <mergeCell ref="D43:G43"/>
    <mergeCell ref="H43:I43"/>
    <mergeCell ref="D37:G37"/>
    <mergeCell ref="H37:I37"/>
    <mergeCell ref="D38:G38"/>
    <mergeCell ref="H38:I38"/>
    <mergeCell ref="D39:G39"/>
    <mergeCell ref="H39:I39"/>
    <mergeCell ref="H40:I40"/>
    <mergeCell ref="B41:G41"/>
    <mergeCell ref="H41:I41"/>
    <mergeCell ref="D42:G42"/>
    <mergeCell ref="H42:I42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B18:G18"/>
    <mergeCell ref="H18:I18"/>
    <mergeCell ref="B7:I7"/>
    <mergeCell ref="B8:I8"/>
    <mergeCell ref="B9:I9"/>
    <mergeCell ref="B15:E15"/>
    <mergeCell ref="B16:I1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9217" r:id="rId4">
          <objectPr defaultSize="0" autoPict="0" r:id="rId5">
            <anchor moveWithCells="1" sizeWithCells="1">
              <from>
                <xdr:col>4</xdr:col>
                <xdr:colOff>504825</xdr:colOff>
                <xdr:row>0</xdr:row>
                <xdr:rowOff>9525</xdr:rowOff>
              </from>
              <to>
                <xdr:col>5</xdr:col>
                <xdr:colOff>333375</xdr:colOff>
                <xdr:row>3</xdr:row>
                <xdr:rowOff>9525</xdr:rowOff>
              </to>
            </anchor>
          </objectPr>
        </oleObject>
      </mc:Choice>
      <mc:Fallback>
        <oleObject progId="Word.Picture.8" shapeId="921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I63"/>
  <sheetViews>
    <sheetView showGridLines="0" topLeftCell="A13" zoomScaleNormal="100" workbookViewId="0">
      <selection activeCell="D33" sqref="D33:G33"/>
    </sheetView>
  </sheetViews>
  <sheetFormatPr defaultRowHeight="12.75" x14ac:dyDescent="0.2"/>
  <cols>
    <col min="1" max="1" width="1.7109375" customWidth="1"/>
    <col min="2" max="2" width="10.7109375" customWidth="1"/>
    <col min="3" max="3" width="13.42578125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</cols>
  <sheetData>
    <row r="4" spans="2:9" ht="15.75" x14ac:dyDescent="0.25">
      <c r="B4" s="128" t="s">
        <v>28</v>
      </c>
      <c r="C4" s="128"/>
      <c r="D4" s="128"/>
      <c r="E4" s="128"/>
      <c r="F4" s="128"/>
      <c r="G4" s="128"/>
      <c r="H4" s="128"/>
      <c r="I4" s="128"/>
    </row>
    <row r="5" spans="2:9" ht="31.5" customHeight="1" x14ac:dyDescent="0.2">
      <c r="B5" s="127" t="s">
        <v>71</v>
      </c>
      <c r="C5" s="127"/>
      <c r="D5" s="127"/>
      <c r="E5" s="127"/>
      <c r="F5" s="127"/>
      <c r="G5" s="127"/>
      <c r="H5" s="127"/>
      <c r="I5" s="127"/>
    </row>
    <row r="6" spans="2:9" ht="15.75" x14ac:dyDescent="0.2">
      <c r="B6" s="49"/>
      <c r="C6" s="49"/>
      <c r="D6" s="49"/>
      <c r="E6" s="49"/>
      <c r="F6" s="49"/>
      <c r="G6" s="49"/>
      <c r="H6" s="49"/>
      <c r="I6" s="49"/>
    </row>
    <row r="7" spans="2:9" ht="15.75" x14ac:dyDescent="0.25">
      <c r="B7" s="129" t="s">
        <v>16</v>
      </c>
      <c r="C7" s="129"/>
      <c r="D7" s="129"/>
      <c r="E7" s="129"/>
      <c r="F7" s="129"/>
      <c r="G7" s="129"/>
      <c r="H7" s="129"/>
      <c r="I7" s="129"/>
    </row>
    <row r="8" spans="2:9" ht="15.75" x14ac:dyDescent="0.25">
      <c r="B8" s="129" t="s">
        <v>17</v>
      </c>
      <c r="C8" s="129"/>
      <c r="D8" s="129"/>
      <c r="E8" s="129"/>
      <c r="F8" s="129"/>
      <c r="G8" s="129"/>
      <c r="H8" s="129"/>
      <c r="I8" s="129"/>
    </row>
    <row r="9" spans="2:9" ht="15.75" x14ac:dyDescent="0.25">
      <c r="B9" s="129" t="s">
        <v>0</v>
      </c>
      <c r="C9" s="129"/>
      <c r="D9" s="129"/>
      <c r="E9" s="129"/>
      <c r="F9" s="129"/>
      <c r="G9" s="129"/>
      <c r="H9" s="129"/>
      <c r="I9" s="129"/>
    </row>
    <row r="10" spans="2:9" x14ac:dyDescent="0.2">
      <c r="B10" s="7"/>
      <c r="C10" s="7"/>
      <c r="D10" s="7"/>
      <c r="E10" s="7"/>
      <c r="F10" s="7"/>
      <c r="G10" s="7"/>
      <c r="H10" s="7"/>
      <c r="I10" s="8"/>
    </row>
    <row r="11" spans="2:9" x14ac:dyDescent="0.2">
      <c r="B11" s="9" t="s">
        <v>52</v>
      </c>
      <c r="C11" s="10"/>
      <c r="D11" s="11"/>
      <c r="E11" s="11"/>
      <c r="F11" s="11"/>
      <c r="G11" s="12" t="s">
        <v>33</v>
      </c>
      <c r="H11" s="13"/>
      <c r="I11" s="14"/>
    </row>
    <row r="12" spans="2:9" x14ac:dyDescent="0.2">
      <c r="B12" s="15" t="s">
        <v>59</v>
      </c>
      <c r="C12" s="16"/>
      <c r="D12" s="16"/>
      <c r="E12" s="17"/>
      <c r="F12" s="17"/>
      <c r="G12" s="17"/>
      <c r="H12" s="17"/>
      <c r="I12" s="18"/>
    </row>
    <row r="13" spans="2:9" x14ac:dyDescent="0.2">
      <c r="B13" s="15" t="s">
        <v>47</v>
      </c>
      <c r="C13" s="16"/>
      <c r="D13" s="16"/>
      <c r="E13" s="16"/>
      <c r="F13" s="16"/>
      <c r="G13" s="19"/>
      <c r="H13" s="19"/>
      <c r="I13" s="20"/>
    </row>
    <row r="14" spans="2:9" x14ac:dyDescent="0.2">
      <c r="B14" s="15" t="s">
        <v>60</v>
      </c>
      <c r="C14" s="16"/>
      <c r="D14" s="16"/>
      <c r="E14" s="16"/>
      <c r="F14" s="16"/>
      <c r="G14" s="16"/>
      <c r="H14" s="16"/>
      <c r="I14" s="21"/>
    </row>
    <row r="15" spans="2:9" x14ac:dyDescent="0.2">
      <c r="B15" s="130" t="s">
        <v>41</v>
      </c>
      <c r="C15" s="131"/>
      <c r="D15" s="131"/>
      <c r="E15" s="131"/>
      <c r="F15" s="23" t="s">
        <v>61</v>
      </c>
      <c r="G15" s="19"/>
      <c r="H15" s="19"/>
      <c r="I15" s="20"/>
    </row>
    <row r="16" spans="2:9" x14ac:dyDescent="0.2">
      <c r="B16" s="87" t="s">
        <v>83</v>
      </c>
      <c r="C16" s="88"/>
      <c r="D16" s="88"/>
      <c r="E16" s="88"/>
      <c r="F16" s="88"/>
      <c r="G16" s="88"/>
      <c r="H16" s="88"/>
      <c r="I16" s="89"/>
    </row>
    <row r="17" spans="2:9" ht="28.9" customHeight="1" x14ac:dyDescent="0.2">
      <c r="B17" s="90"/>
      <c r="C17" s="91"/>
      <c r="D17" s="91"/>
      <c r="E17" s="91"/>
      <c r="F17" s="91"/>
      <c r="G17" s="91"/>
      <c r="H17" s="91"/>
      <c r="I17" s="92"/>
    </row>
    <row r="18" spans="2:9" x14ac:dyDescent="0.2">
      <c r="B18" s="95" t="s">
        <v>18</v>
      </c>
      <c r="C18" s="96"/>
      <c r="D18" s="96"/>
      <c r="E18" s="96"/>
      <c r="F18" s="96"/>
      <c r="G18" s="96"/>
      <c r="H18" s="93">
        <f>I19+I21+I20</f>
        <v>144952040.44</v>
      </c>
      <c r="I18" s="94"/>
    </row>
    <row r="19" spans="2:9" x14ac:dyDescent="0.2">
      <c r="B19" s="25" t="s">
        <v>23</v>
      </c>
      <c r="C19" s="19"/>
      <c r="D19" s="19"/>
      <c r="E19" s="19"/>
      <c r="F19" s="19"/>
      <c r="G19" s="19"/>
      <c r="H19" s="26" t="s">
        <v>5</v>
      </c>
      <c r="I19" s="53">
        <v>9607.15</v>
      </c>
    </row>
    <row r="20" spans="2:9" x14ac:dyDescent="0.2">
      <c r="B20" s="25" t="s">
        <v>21</v>
      </c>
      <c r="C20" s="28"/>
      <c r="D20" s="28"/>
      <c r="E20" s="28"/>
      <c r="F20" s="28"/>
      <c r="G20" s="28"/>
      <c r="H20" s="26" t="s">
        <v>5</v>
      </c>
      <c r="I20" s="53">
        <v>0</v>
      </c>
    </row>
    <row r="21" spans="2:9" x14ac:dyDescent="0.2">
      <c r="B21" s="25" t="s">
        <v>20</v>
      </c>
      <c r="C21" s="19"/>
      <c r="D21" s="19"/>
      <c r="E21" s="19"/>
      <c r="F21" s="19"/>
      <c r="G21" s="19"/>
      <c r="H21" s="26" t="s">
        <v>5</v>
      </c>
      <c r="I21" s="53">
        <v>144942433.28999999</v>
      </c>
    </row>
    <row r="22" spans="2:9" x14ac:dyDescent="0.2">
      <c r="B22" s="29"/>
      <c r="C22" s="30"/>
      <c r="D22" s="30"/>
      <c r="E22" s="30"/>
      <c r="F22" s="30"/>
      <c r="G22" s="30"/>
      <c r="H22" s="31"/>
      <c r="I22" s="32"/>
    </row>
    <row r="23" spans="2:9" x14ac:dyDescent="0.2">
      <c r="B23" s="76" t="s">
        <v>27</v>
      </c>
      <c r="C23" s="77"/>
      <c r="D23" s="77"/>
      <c r="E23" s="77"/>
      <c r="F23" s="77"/>
      <c r="G23" s="77"/>
      <c r="H23" s="81"/>
      <c r="I23" s="82"/>
    </row>
    <row r="24" spans="2:9" x14ac:dyDescent="0.2">
      <c r="B24" s="33" t="s">
        <v>1</v>
      </c>
      <c r="C24" s="34" t="s">
        <v>7</v>
      </c>
      <c r="D24" s="68" t="s">
        <v>3</v>
      </c>
      <c r="E24" s="69"/>
      <c r="F24" s="69"/>
      <c r="G24" s="70"/>
      <c r="H24" s="64" t="s">
        <v>6</v>
      </c>
      <c r="I24" s="65"/>
    </row>
    <row r="25" spans="2:9" x14ac:dyDescent="0.2">
      <c r="B25" s="33"/>
      <c r="C25" s="34"/>
      <c r="D25" s="78"/>
      <c r="E25" s="79"/>
      <c r="F25" s="79"/>
      <c r="G25" s="80"/>
      <c r="H25" s="66">
        <v>0</v>
      </c>
      <c r="I25" s="67"/>
    </row>
    <row r="26" spans="2:9" x14ac:dyDescent="0.2">
      <c r="B26" s="33"/>
      <c r="C26" s="34"/>
      <c r="D26" s="78"/>
      <c r="E26" s="79"/>
      <c r="F26" s="79"/>
      <c r="G26" s="80"/>
      <c r="H26" s="66">
        <v>0</v>
      </c>
      <c r="I26" s="67"/>
    </row>
    <row r="27" spans="2:9" x14ac:dyDescent="0.2">
      <c r="B27" s="33"/>
      <c r="C27" s="34"/>
      <c r="D27" s="68"/>
      <c r="E27" s="69"/>
      <c r="F27" s="69"/>
      <c r="G27" s="70"/>
      <c r="H27" s="66">
        <v>0</v>
      </c>
      <c r="I27" s="67"/>
    </row>
    <row r="28" spans="2:9" x14ac:dyDescent="0.2">
      <c r="B28" s="38"/>
      <c r="C28" s="39"/>
      <c r="D28" s="39"/>
      <c r="E28" s="39"/>
      <c r="F28" s="39"/>
      <c r="G28" s="40" t="s">
        <v>8</v>
      </c>
      <c r="H28" s="83">
        <f>SUM(H25:I27)</f>
        <v>0</v>
      </c>
      <c r="I28" s="84"/>
    </row>
    <row r="29" spans="2:9" x14ac:dyDescent="0.2">
      <c r="B29" s="76" t="s">
        <v>9</v>
      </c>
      <c r="C29" s="77"/>
      <c r="D29" s="77"/>
      <c r="E29" s="77"/>
      <c r="F29" s="77"/>
      <c r="G29" s="77"/>
      <c r="H29" s="81"/>
      <c r="I29" s="82"/>
    </row>
    <row r="30" spans="2:9" x14ac:dyDescent="0.2">
      <c r="B30" s="33" t="s">
        <v>1</v>
      </c>
      <c r="C30" s="34" t="s">
        <v>7</v>
      </c>
      <c r="D30" s="68" t="s">
        <v>3</v>
      </c>
      <c r="E30" s="69"/>
      <c r="F30" s="69"/>
      <c r="G30" s="70"/>
      <c r="H30" s="64" t="s">
        <v>6</v>
      </c>
      <c r="I30" s="65"/>
    </row>
    <row r="31" spans="2:9" ht="25.5" customHeight="1" x14ac:dyDescent="0.2">
      <c r="B31" s="51" t="s">
        <v>30</v>
      </c>
      <c r="C31" s="52" t="s">
        <v>31</v>
      </c>
      <c r="D31" s="141" t="s">
        <v>91</v>
      </c>
      <c r="E31" s="142"/>
      <c r="F31" s="142"/>
      <c r="G31" s="143"/>
      <c r="H31" s="144">
        <v>242075.7</v>
      </c>
      <c r="I31" s="145"/>
    </row>
    <row r="32" spans="2:9" x14ac:dyDescent="0.2">
      <c r="B32" s="33"/>
      <c r="C32" s="34"/>
      <c r="D32" s="68"/>
      <c r="E32" s="69"/>
      <c r="F32" s="69"/>
      <c r="G32" s="70"/>
      <c r="H32" s="66">
        <v>0</v>
      </c>
      <c r="I32" s="67"/>
    </row>
    <row r="33" spans="2:9" x14ac:dyDescent="0.2">
      <c r="B33" s="33"/>
      <c r="C33" s="34"/>
      <c r="D33" s="68"/>
      <c r="E33" s="69"/>
      <c r="F33" s="69"/>
      <c r="G33" s="70"/>
      <c r="H33" s="66">
        <v>0</v>
      </c>
      <c r="I33" s="67"/>
    </row>
    <row r="34" spans="2:9" x14ac:dyDescent="0.2">
      <c r="B34" s="38"/>
      <c r="C34" s="39"/>
      <c r="D34" s="39"/>
      <c r="E34" s="39"/>
      <c r="F34" s="39"/>
      <c r="G34" s="40" t="s">
        <v>10</v>
      </c>
      <c r="H34" s="83">
        <f>SUM(H31:I33)</f>
        <v>242075.7</v>
      </c>
      <c r="I34" s="84"/>
    </row>
    <row r="35" spans="2:9" x14ac:dyDescent="0.2">
      <c r="B35" s="76" t="s">
        <v>46</v>
      </c>
      <c r="C35" s="77"/>
      <c r="D35" s="77"/>
      <c r="E35" s="77"/>
      <c r="F35" s="77"/>
      <c r="G35" s="77"/>
      <c r="H35" s="81"/>
      <c r="I35" s="82"/>
    </row>
    <row r="36" spans="2:9" x14ac:dyDescent="0.2">
      <c r="B36" s="33" t="s">
        <v>1</v>
      </c>
      <c r="C36" s="34" t="s">
        <v>2</v>
      </c>
      <c r="D36" s="68" t="s">
        <v>3</v>
      </c>
      <c r="E36" s="69"/>
      <c r="F36" s="69"/>
      <c r="G36" s="70"/>
      <c r="H36" s="64" t="s">
        <v>6</v>
      </c>
      <c r="I36" s="65"/>
    </row>
    <row r="37" spans="2:9" x14ac:dyDescent="0.2">
      <c r="B37" s="33"/>
      <c r="C37" s="34"/>
      <c r="D37" s="68"/>
      <c r="E37" s="69"/>
      <c r="F37" s="69"/>
      <c r="G37" s="70"/>
      <c r="H37" s="66">
        <v>0</v>
      </c>
      <c r="I37" s="67"/>
    </row>
    <row r="38" spans="2:9" x14ac:dyDescent="0.2">
      <c r="B38" s="33"/>
      <c r="C38" s="34"/>
      <c r="D38" s="68"/>
      <c r="E38" s="69"/>
      <c r="F38" s="69"/>
      <c r="G38" s="70"/>
      <c r="H38" s="66">
        <v>0</v>
      </c>
      <c r="I38" s="67"/>
    </row>
    <row r="39" spans="2:9" x14ac:dyDescent="0.2">
      <c r="B39" s="33"/>
      <c r="C39" s="34"/>
      <c r="D39" s="68"/>
      <c r="E39" s="69"/>
      <c r="F39" s="69"/>
      <c r="G39" s="70"/>
      <c r="H39" s="66">
        <v>0</v>
      </c>
      <c r="I39" s="67"/>
    </row>
    <row r="40" spans="2:9" x14ac:dyDescent="0.2">
      <c r="B40" s="38"/>
      <c r="C40" s="39"/>
      <c r="D40" s="39"/>
      <c r="E40" s="39"/>
      <c r="F40" s="39"/>
      <c r="G40" s="40" t="s">
        <v>11</v>
      </c>
      <c r="H40" s="85">
        <f>SUM(H37:I39)</f>
        <v>0</v>
      </c>
      <c r="I40" s="86"/>
    </row>
    <row r="41" spans="2:9" x14ac:dyDescent="0.2">
      <c r="B41" s="76" t="s">
        <v>12</v>
      </c>
      <c r="C41" s="77"/>
      <c r="D41" s="77"/>
      <c r="E41" s="77"/>
      <c r="F41" s="77"/>
      <c r="G41" s="77"/>
      <c r="H41" s="81"/>
      <c r="I41" s="82"/>
    </row>
    <row r="42" spans="2:9" x14ac:dyDescent="0.2">
      <c r="B42" s="33" t="s">
        <v>1</v>
      </c>
      <c r="C42" s="34" t="s">
        <v>2</v>
      </c>
      <c r="D42" s="68" t="s">
        <v>3</v>
      </c>
      <c r="E42" s="69"/>
      <c r="F42" s="69"/>
      <c r="G42" s="70"/>
      <c r="H42" s="64" t="s">
        <v>6</v>
      </c>
      <c r="I42" s="65"/>
    </row>
    <row r="43" spans="2:9" x14ac:dyDescent="0.2">
      <c r="B43" s="33"/>
      <c r="C43" s="34"/>
      <c r="D43" s="68"/>
      <c r="E43" s="69"/>
      <c r="F43" s="69"/>
      <c r="G43" s="70"/>
      <c r="H43" s="66">
        <v>0</v>
      </c>
      <c r="I43" s="67"/>
    </row>
    <row r="44" spans="2:9" x14ac:dyDescent="0.2">
      <c r="B44" s="33"/>
      <c r="C44" s="34"/>
      <c r="D44" s="68"/>
      <c r="E44" s="69"/>
      <c r="F44" s="69"/>
      <c r="G44" s="70"/>
      <c r="H44" s="66">
        <v>0</v>
      </c>
      <c r="I44" s="67"/>
    </row>
    <row r="45" spans="2:9" x14ac:dyDescent="0.2">
      <c r="B45" s="33"/>
      <c r="C45" s="34"/>
      <c r="D45" s="68"/>
      <c r="E45" s="69"/>
      <c r="F45" s="69"/>
      <c r="G45" s="70"/>
      <c r="H45" s="66">
        <v>0</v>
      </c>
      <c r="I45" s="67"/>
    </row>
    <row r="46" spans="2:9" x14ac:dyDescent="0.2">
      <c r="B46" s="38"/>
      <c r="C46" s="39"/>
      <c r="D46" s="39"/>
      <c r="E46" s="39"/>
      <c r="F46" s="39"/>
      <c r="G46" s="40" t="s">
        <v>15</v>
      </c>
      <c r="H46" s="83">
        <f>SUM(H43:I45)</f>
        <v>0</v>
      </c>
      <c r="I46" s="84"/>
    </row>
    <row r="47" spans="2:9" x14ac:dyDescent="0.2">
      <c r="B47" s="118"/>
      <c r="C47" s="119"/>
      <c r="D47" s="119"/>
      <c r="E47" s="119"/>
      <c r="F47" s="119"/>
      <c r="G47" s="119"/>
      <c r="H47" s="120"/>
      <c r="I47" s="121"/>
    </row>
    <row r="48" spans="2:9" x14ac:dyDescent="0.2">
      <c r="B48" s="122" t="s">
        <v>13</v>
      </c>
      <c r="C48" s="123"/>
      <c r="D48" s="123"/>
      <c r="E48" s="123"/>
      <c r="F48" s="123"/>
      <c r="G48" s="124"/>
      <c r="H48" s="125">
        <f>H18-H28+H34-H40+H46</f>
        <v>145194116.13999999</v>
      </c>
      <c r="I48" s="126"/>
    </row>
    <row r="49" spans="2:9" x14ac:dyDescent="0.2">
      <c r="B49" s="118"/>
      <c r="C49" s="119"/>
      <c r="D49" s="119"/>
      <c r="E49" s="119"/>
      <c r="F49" s="119"/>
      <c r="G49" s="119"/>
      <c r="H49" s="120"/>
      <c r="I49" s="121"/>
    </row>
    <row r="50" spans="2:9" x14ac:dyDescent="0.2">
      <c r="B50" s="98" t="s">
        <v>19</v>
      </c>
      <c r="C50" s="99"/>
      <c r="D50" s="99"/>
      <c r="E50" s="99"/>
      <c r="F50" s="99"/>
      <c r="G50" s="100"/>
      <c r="H50" s="101">
        <f>H51+H53+H52</f>
        <v>145194116.14000002</v>
      </c>
      <c r="I50" s="102"/>
    </row>
    <row r="51" spans="2:9" x14ac:dyDescent="0.2">
      <c r="B51" s="103" t="s">
        <v>4</v>
      </c>
      <c r="C51" s="104"/>
      <c r="D51" s="104"/>
      <c r="E51" s="104"/>
      <c r="F51" s="104"/>
      <c r="G51" s="105"/>
      <c r="H51" s="106">
        <v>9607.15</v>
      </c>
      <c r="I51" s="67"/>
    </row>
    <row r="52" spans="2:9" x14ac:dyDescent="0.2">
      <c r="B52" s="115" t="s">
        <v>22</v>
      </c>
      <c r="C52" s="116"/>
      <c r="D52" s="116"/>
      <c r="E52" s="116"/>
      <c r="F52" s="116"/>
      <c r="G52" s="117"/>
      <c r="H52" s="106">
        <v>0</v>
      </c>
      <c r="I52" s="67"/>
    </row>
    <row r="53" spans="2:9" x14ac:dyDescent="0.2">
      <c r="B53" s="112" t="s">
        <v>45</v>
      </c>
      <c r="C53" s="113"/>
      <c r="D53" s="113"/>
      <c r="E53" s="113"/>
      <c r="F53" s="113"/>
      <c r="G53" s="114"/>
      <c r="H53" s="106">
        <v>145184508.99000001</v>
      </c>
      <c r="I53" s="67"/>
    </row>
    <row r="54" spans="2:9" x14ac:dyDescent="0.2">
      <c r="B54" s="107" t="s">
        <v>14</v>
      </c>
      <c r="C54" s="108"/>
      <c r="D54" s="108"/>
      <c r="E54" s="108"/>
      <c r="F54" s="108"/>
      <c r="G54" s="109"/>
      <c r="H54" s="110">
        <f>H48-H50</f>
        <v>0</v>
      </c>
      <c r="I54" s="111"/>
    </row>
    <row r="55" spans="2:9" x14ac:dyDescent="0.2">
      <c r="B55" s="41"/>
      <c r="C55" s="6"/>
      <c r="D55" s="6"/>
      <c r="E55" s="6"/>
      <c r="F55" s="6"/>
      <c r="G55" s="6"/>
      <c r="H55" s="6"/>
      <c r="I55" s="6"/>
    </row>
    <row r="56" spans="2:9" x14ac:dyDescent="0.2">
      <c r="B56" s="1"/>
      <c r="C56" s="1"/>
      <c r="D56" s="1"/>
      <c r="E56" s="1"/>
      <c r="F56" s="1"/>
      <c r="G56" s="2"/>
      <c r="H56" s="3"/>
      <c r="I56" s="1"/>
    </row>
    <row r="57" spans="2:9" x14ac:dyDescent="0.2">
      <c r="B57" s="1"/>
      <c r="C57" s="1"/>
      <c r="D57" s="1"/>
      <c r="E57" s="1"/>
      <c r="F57" s="1"/>
      <c r="G57" s="1"/>
      <c r="H57" s="1"/>
      <c r="I57" s="1"/>
    </row>
    <row r="58" spans="2:9" x14ac:dyDescent="0.2">
      <c r="B58" s="3"/>
      <c r="C58" s="1"/>
      <c r="D58" s="1"/>
      <c r="E58" s="1"/>
      <c r="F58" s="1"/>
      <c r="G58" s="3"/>
      <c r="H58" s="1"/>
      <c r="I58" s="1"/>
    </row>
    <row r="59" spans="2:9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2:9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2:9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2:9" ht="15" customHeight="1" x14ac:dyDescent="0.2">
      <c r="B62" s="97"/>
      <c r="C62" s="97"/>
      <c r="D62" s="97"/>
      <c r="E62" s="97"/>
      <c r="F62" s="1"/>
      <c r="G62" s="97"/>
      <c r="H62" s="97"/>
      <c r="I62" s="97"/>
    </row>
    <row r="63" spans="2:9" ht="15" customHeight="1" x14ac:dyDescent="0.2"/>
  </sheetData>
  <mergeCells count="71">
    <mergeCell ref="B54:G54"/>
    <mergeCell ref="H54:I54"/>
    <mergeCell ref="B62:E62"/>
    <mergeCell ref="G62:I62"/>
    <mergeCell ref="B4:I4"/>
    <mergeCell ref="B5:I5"/>
    <mergeCell ref="B51:G51"/>
    <mergeCell ref="H51:I51"/>
    <mergeCell ref="B53:G53"/>
    <mergeCell ref="H53:I53"/>
    <mergeCell ref="B52:G52"/>
    <mergeCell ref="H52:I52"/>
    <mergeCell ref="B48:G48"/>
    <mergeCell ref="H48:I48"/>
    <mergeCell ref="B49:G49"/>
    <mergeCell ref="H49:I49"/>
    <mergeCell ref="B50:G50"/>
    <mergeCell ref="H50:I50"/>
    <mergeCell ref="D44:G44"/>
    <mergeCell ref="H44:I44"/>
    <mergeCell ref="D45:G45"/>
    <mergeCell ref="H45:I45"/>
    <mergeCell ref="H46:I46"/>
    <mergeCell ref="B47:G47"/>
    <mergeCell ref="H47:I47"/>
    <mergeCell ref="D43:G43"/>
    <mergeCell ref="H43:I43"/>
    <mergeCell ref="D37:G37"/>
    <mergeCell ref="H37:I37"/>
    <mergeCell ref="D38:G38"/>
    <mergeCell ref="H38:I38"/>
    <mergeCell ref="D39:G39"/>
    <mergeCell ref="H39:I39"/>
    <mergeCell ref="H40:I40"/>
    <mergeCell ref="B41:G41"/>
    <mergeCell ref="H41:I41"/>
    <mergeCell ref="D42:G42"/>
    <mergeCell ref="H42:I42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B18:G18"/>
    <mergeCell ref="H18:I18"/>
    <mergeCell ref="B7:I7"/>
    <mergeCell ref="B8:I8"/>
    <mergeCell ref="B9:I9"/>
    <mergeCell ref="B15:E15"/>
    <mergeCell ref="B16:I1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8193" r:id="rId4">
          <objectPr defaultSize="0" autoPict="0" r:id="rId5">
            <anchor moveWithCells="1" sizeWithCells="1">
              <from>
                <xdr:col>4</xdr:col>
                <xdr:colOff>485775</xdr:colOff>
                <xdr:row>0</xdr:row>
                <xdr:rowOff>9525</xdr:rowOff>
              </from>
              <to>
                <xdr:col>5</xdr:col>
                <xdr:colOff>314325</xdr:colOff>
                <xdr:row>3</xdr:row>
                <xdr:rowOff>9525</xdr:rowOff>
              </to>
            </anchor>
          </objectPr>
        </oleObject>
      </mc:Choice>
      <mc:Fallback>
        <oleObject progId="Word.Picture.8" shapeId="819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I63"/>
  <sheetViews>
    <sheetView showGridLines="0" topLeftCell="A25" zoomScaleNormal="100" workbookViewId="0">
      <selection activeCell="M20" sqref="M20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5703125" customWidth="1"/>
  </cols>
  <sheetData>
    <row r="4" spans="2:9" ht="15.75" x14ac:dyDescent="0.25">
      <c r="B4" s="128" t="s">
        <v>28</v>
      </c>
      <c r="C4" s="128"/>
      <c r="D4" s="128"/>
      <c r="E4" s="128"/>
      <c r="F4" s="128"/>
      <c r="G4" s="128"/>
      <c r="H4" s="128"/>
      <c r="I4" s="128"/>
    </row>
    <row r="5" spans="2:9" ht="31.5" customHeight="1" x14ac:dyDescent="0.2">
      <c r="B5" s="127" t="s">
        <v>71</v>
      </c>
      <c r="C5" s="127"/>
      <c r="D5" s="127"/>
      <c r="E5" s="127"/>
      <c r="F5" s="127"/>
      <c r="G5" s="127"/>
      <c r="H5" s="127"/>
      <c r="I5" s="127"/>
    </row>
    <row r="6" spans="2:9" ht="15.75" x14ac:dyDescent="0.2">
      <c r="B6" s="50"/>
      <c r="C6" s="50"/>
      <c r="D6" s="50"/>
      <c r="E6" s="50"/>
      <c r="F6" s="50"/>
      <c r="G6" s="50"/>
      <c r="H6" s="50"/>
      <c r="I6" s="50"/>
    </row>
    <row r="7" spans="2:9" ht="15.75" x14ac:dyDescent="0.25">
      <c r="B7" s="129" t="s">
        <v>16</v>
      </c>
      <c r="C7" s="129"/>
      <c r="D7" s="129"/>
      <c r="E7" s="129"/>
      <c r="F7" s="129"/>
      <c r="G7" s="129"/>
      <c r="H7" s="129"/>
      <c r="I7" s="129"/>
    </row>
    <row r="8" spans="2:9" ht="15.75" x14ac:dyDescent="0.25">
      <c r="B8" s="129" t="s">
        <v>17</v>
      </c>
      <c r="C8" s="129"/>
      <c r="D8" s="129"/>
      <c r="E8" s="129"/>
      <c r="F8" s="129"/>
      <c r="G8" s="129"/>
      <c r="H8" s="129"/>
      <c r="I8" s="129"/>
    </row>
    <row r="9" spans="2:9" ht="15.75" x14ac:dyDescent="0.25">
      <c r="B9" s="129" t="s">
        <v>0</v>
      </c>
      <c r="C9" s="129"/>
      <c r="D9" s="129"/>
      <c r="E9" s="129"/>
      <c r="F9" s="129"/>
      <c r="G9" s="129"/>
      <c r="H9" s="129"/>
      <c r="I9" s="129"/>
    </row>
    <row r="10" spans="2:9" x14ac:dyDescent="0.2">
      <c r="B10" s="7"/>
      <c r="C10" s="7"/>
      <c r="D10" s="7"/>
      <c r="E10" s="7"/>
      <c r="F10" s="7"/>
      <c r="G10" s="7"/>
      <c r="H10" s="7"/>
      <c r="I10" s="8"/>
    </row>
    <row r="11" spans="2:9" x14ac:dyDescent="0.2">
      <c r="B11" s="9" t="s">
        <v>52</v>
      </c>
      <c r="C11" s="10"/>
      <c r="D11" s="11"/>
      <c r="E11" s="11"/>
      <c r="F11" s="11"/>
      <c r="G11" s="12" t="s">
        <v>33</v>
      </c>
      <c r="H11" s="24"/>
      <c r="I11" s="14"/>
    </row>
    <row r="12" spans="2:9" x14ac:dyDescent="0.2">
      <c r="B12" s="15" t="s">
        <v>38</v>
      </c>
      <c r="C12" s="16"/>
      <c r="D12" s="16"/>
      <c r="E12" s="17"/>
      <c r="F12" s="17"/>
      <c r="G12" s="17"/>
      <c r="H12" s="17"/>
      <c r="I12" s="35"/>
    </row>
    <row r="13" spans="2:9" x14ac:dyDescent="0.2">
      <c r="B13" s="15" t="s">
        <v>47</v>
      </c>
      <c r="C13" s="16"/>
      <c r="D13" s="16"/>
      <c r="E13" s="16"/>
      <c r="F13" s="16"/>
      <c r="G13" s="22"/>
      <c r="H13" s="22"/>
      <c r="I13" s="20"/>
    </row>
    <row r="14" spans="2:9" x14ac:dyDescent="0.2">
      <c r="B14" s="15" t="s">
        <v>62</v>
      </c>
      <c r="C14" s="16"/>
      <c r="D14" s="16"/>
      <c r="E14" s="16"/>
      <c r="F14" s="16"/>
      <c r="G14" s="16"/>
      <c r="H14" s="16"/>
      <c r="I14" s="21"/>
    </row>
    <row r="15" spans="2:9" x14ac:dyDescent="0.2">
      <c r="B15" s="130" t="s">
        <v>41</v>
      </c>
      <c r="C15" s="131"/>
      <c r="D15" s="131"/>
      <c r="E15" s="131"/>
      <c r="F15" s="23" t="s">
        <v>63</v>
      </c>
      <c r="G15" s="22"/>
      <c r="H15" s="22"/>
      <c r="I15" s="20"/>
    </row>
    <row r="16" spans="2:9" x14ac:dyDescent="0.2">
      <c r="B16" s="87" t="s">
        <v>84</v>
      </c>
      <c r="C16" s="88"/>
      <c r="D16" s="88"/>
      <c r="E16" s="88"/>
      <c r="F16" s="88"/>
      <c r="G16" s="88"/>
      <c r="H16" s="88"/>
      <c r="I16" s="89"/>
    </row>
    <row r="17" spans="2:9" ht="29.45" customHeight="1" x14ac:dyDescent="0.2">
      <c r="B17" s="90"/>
      <c r="C17" s="91"/>
      <c r="D17" s="91"/>
      <c r="E17" s="91"/>
      <c r="F17" s="91"/>
      <c r="G17" s="91"/>
      <c r="H17" s="91"/>
      <c r="I17" s="92"/>
    </row>
    <row r="18" spans="2:9" x14ac:dyDescent="0.2">
      <c r="B18" s="95" t="s">
        <v>18</v>
      </c>
      <c r="C18" s="96"/>
      <c r="D18" s="96"/>
      <c r="E18" s="96"/>
      <c r="F18" s="96"/>
      <c r="G18" s="96"/>
      <c r="H18" s="93">
        <f>I19+I21+I20</f>
        <v>28471730.899999999</v>
      </c>
      <c r="I18" s="94"/>
    </row>
    <row r="19" spans="2:9" x14ac:dyDescent="0.2">
      <c r="B19" s="37" t="s">
        <v>23</v>
      </c>
      <c r="C19" s="22"/>
      <c r="D19" s="22"/>
      <c r="E19" s="22"/>
      <c r="F19" s="22"/>
      <c r="G19" s="22"/>
      <c r="H19" s="26" t="s">
        <v>5</v>
      </c>
      <c r="I19" s="53">
        <v>519.88</v>
      </c>
    </row>
    <row r="20" spans="2:9" x14ac:dyDescent="0.2">
      <c r="B20" s="37" t="s">
        <v>21</v>
      </c>
      <c r="C20" s="28"/>
      <c r="D20" s="28"/>
      <c r="E20" s="28"/>
      <c r="F20" s="28"/>
      <c r="G20" s="28"/>
      <c r="H20" s="26" t="s">
        <v>5</v>
      </c>
      <c r="I20" s="53">
        <v>0</v>
      </c>
    </row>
    <row r="21" spans="2:9" x14ac:dyDescent="0.2">
      <c r="B21" s="37" t="s">
        <v>20</v>
      </c>
      <c r="C21" s="22"/>
      <c r="D21" s="22"/>
      <c r="E21" s="22"/>
      <c r="F21" s="22"/>
      <c r="G21" s="22"/>
      <c r="H21" s="26" t="s">
        <v>5</v>
      </c>
      <c r="I21" s="53">
        <v>28471211.02</v>
      </c>
    </row>
    <row r="22" spans="2:9" x14ac:dyDescent="0.2">
      <c r="B22" s="29"/>
      <c r="C22" s="30"/>
      <c r="D22" s="30"/>
      <c r="E22" s="30"/>
      <c r="F22" s="30"/>
      <c r="G22" s="30"/>
      <c r="H22" s="31"/>
      <c r="I22" s="32"/>
    </row>
    <row r="23" spans="2:9" x14ac:dyDescent="0.2">
      <c r="B23" s="76" t="s">
        <v>27</v>
      </c>
      <c r="C23" s="77"/>
      <c r="D23" s="77"/>
      <c r="E23" s="77"/>
      <c r="F23" s="77"/>
      <c r="G23" s="77"/>
      <c r="H23" s="81"/>
      <c r="I23" s="82"/>
    </row>
    <row r="24" spans="2:9" x14ac:dyDescent="0.2">
      <c r="B24" s="36" t="s">
        <v>1</v>
      </c>
      <c r="C24" s="34" t="s">
        <v>7</v>
      </c>
      <c r="D24" s="68" t="s">
        <v>3</v>
      </c>
      <c r="E24" s="69"/>
      <c r="F24" s="69"/>
      <c r="G24" s="70"/>
      <c r="H24" s="64" t="s">
        <v>6</v>
      </c>
      <c r="I24" s="65"/>
    </row>
    <row r="25" spans="2:9" x14ac:dyDescent="0.2">
      <c r="B25" s="36"/>
      <c r="C25" s="34"/>
      <c r="D25" s="78"/>
      <c r="E25" s="79"/>
      <c r="F25" s="79"/>
      <c r="G25" s="80"/>
      <c r="H25" s="66">
        <v>0</v>
      </c>
      <c r="I25" s="67"/>
    </row>
    <row r="26" spans="2:9" x14ac:dyDescent="0.2">
      <c r="B26" s="36"/>
      <c r="C26" s="34"/>
      <c r="D26" s="78"/>
      <c r="E26" s="79"/>
      <c r="F26" s="79"/>
      <c r="G26" s="80"/>
      <c r="H26" s="66">
        <v>0</v>
      </c>
      <c r="I26" s="67"/>
    </row>
    <row r="27" spans="2:9" x14ac:dyDescent="0.2">
      <c r="B27" s="36"/>
      <c r="C27" s="34"/>
      <c r="D27" s="68"/>
      <c r="E27" s="69"/>
      <c r="F27" s="69"/>
      <c r="G27" s="70"/>
      <c r="H27" s="66">
        <v>0</v>
      </c>
      <c r="I27" s="67"/>
    </row>
    <row r="28" spans="2:9" x14ac:dyDescent="0.2">
      <c r="B28" s="38"/>
      <c r="C28" s="39"/>
      <c r="D28" s="39"/>
      <c r="E28" s="39"/>
      <c r="F28" s="39"/>
      <c r="G28" s="40" t="s">
        <v>8</v>
      </c>
      <c r="H28" s="83">
        <f>SUM(H25:I27)</f>
        <v>0</v>
      </c>
      <c r="I28" s="84"/>
    </row>
    <row r="29" spans="2:9" x14ac:dyDescent="0.2">
      <c r="B29" s="76" t="s">
        <v>9</v>
      </c>
      <c r="C29" s="77"/>
      <c r="D29" s="77"/>
      <c r="E29" s="77"/>
      <c r="F29" s="77"/>
      <c r="G29" s="77"/>
      <c r="H29" s="81"/>
      <c r="I29" s="82"/>
    </row>
    <row r="30" spans="2:9" x14ac:dyDescent="0.2">
      <c r="B30" s="36" t="s">
        <v>1</v>
      </c>
      <c r="C30" s="34" t="s">
        <v>7</v>
      </c>
      <c r="D30" s="68" t="s">
        <v>3</v>
      </c>
      <c r="E30" s="69"/>
      <c r="F30" s="69"/>
      <c r="G30" s="70"/>
      <c r="H30" s="64" t="s">
        <v>6</v>
      </c>
      <c r="I30" s="65"/>
    </row>
    <row r="31" spans="2:9" x14ac:dyDescent="0.2">
      <c r="B31" s="36"/>
      <c r="C31" s="34"/>
      <c r="D31" s="78"/>
      <c r="E31" s="79"/>
      <c r="F31" s="79"/>
      <c r="G31" s="80"/>
      <c r="H31" s="66">
        <v>0</v>
      </c>
      <c r="I31" s="67"/>
    </row>
    <row r="32" spans="2:9" x14ac:dyDescent="0.2">
      <c r="B32" s="36"/>
      <c r="C32" s="34"/>
      <c r="D32" s="68"/>
      <c r="E32" s="69"/>
      <c r="F32" s="69"/>
      <c r="G32" s="70"/>
      <c r="H32" s="66">
        <v>0</v>
      </c>
      <c r="I32" s="67"/>
    </row>
    <row r="33" spans="2:9" x14ac:dyDescent="0.2">
      <c r="B33" s="36"/>
      <c r="C33" s="34"/>
      <c r="D33" s="68"/>
      <c r="E33" s="69"/>
      <c r="F33" s="69"/>
      <c r="G33" s="70"/>
      <c r="H33" s="66">
        <v>0</v>
      </c>
      <c r="I33" s="67"/>
    </row>
    <row r="34" spans="2:9" x14ac:dyDescent="0.2">
      <c r="B34" s="38"/>
      <c r="C34" s="39"/>
      <c r="D34" s="39"/>
      <c r="E34" s="39"/>
      <c r="F34" s="39"/>
      <c r="G34" s="40" t="s">
        <v>10</v>
      </c>
      <c r="H34" s="83">
        <f>SUM(H31:I33)</f>
        <v>0</v>
      </c>
      <c r="I34" s="84"/>
    </row>
    <row r="35" spans="2:9" x14ac:dyDescent="0.2">
      <c r="B35" s="76" t="s">
        <v>46</v>
      </c>
      <c r="C35" s="77"/>
      <c r="D35" s="77"/>
      <c r="E35" s="77"/>
      <c r="F35" s="77"/>
      <c r="G35" s="77"/>
      <c r="H35" s="81"/>
      <c r="I35" s="82"/>
    </row>
    <row r="36" spans="2:9" x14ac:dyDescent="0.2">
      <c r="B36" s="36" t="s">
        <v>1</v>
      </c>
      <c r="C36" s="34" t="s">
        <v>2</v>
      </c>
      <c r="D36" s="68" t="s">
        <v>3</v>
      </c>
      <c r="E36" s="69"/>
      <c r="F36" s="69"/>
      <c r="G36" s="70"/>
      <c r="H36" s="64" t="s">
        <v>6</v>
      </c>
      <c r="I36" s="65"/>
    </row>
    <row r="37" spans="2:9" x14ac:dyDescent="0.2">
      <c r="B37" s="36"/>
      <c r="C37" s="34"/>
      <c r="D37" s="68"/>
      <c r="E37" s="69"/>
      <c r="F37" s="69"/>
      <c r="G37" s="70"/>
      <c r="H37" s="66">
        <v>0</v>
      </c>
      <c r="I37" s="67"/>
    </row>
    <row r="38" spans="2:9" x14ac:dyDescent="0.2">
      <c r="B38" s="36"/>
      <c r="C38" s="34"/>
      <c r="D38" s="68"/>
      <c r="E38" s="69"/>
      <c r="F38" s="69"/>
      <c r="G38" s="70"/>
      <c r="H38" s="66">
        <v>0</v>
      </c>
      <c r="I38" s="67"/>
    </row>
    <row r="39" spans="2:9" x14ac:dyDescent="0.2">
      <c r="B39" s="36"/>
      <c r="C39" s="34"/>
      <c r="D39" s="68"/>
      <c r="E39" s="69"/>
      <c r="F39" s="69"/>
      <c r="G39" s="70"/>
      <c r="H39" s="66">
        <v>0</v>
      </c>
      <c r="I39" s="67"/>
    </row>
    <row r="40" spans="2:9" x14ac:dyDescent="0.2">
      <c r="B40" s="38"/>
      <c r="C40" s="39"/>
      <c r="D40" s="39"/>
      <c r="E40" s="39"/>
      <c r="F40" s="39"/>
      <c r="G40" s="40" t="s">
        <v>11</v>
      </c>
      <c r="H40" s="85">
        <f>SUM(H37:I39)</f>
        <v>0</v>
      </c>
      <c r="I40" s="86"/>
    </row>
    <row r="41" spans="2:9" x14ac:dyDescent="0.2">
      <c r="B41" s="76" t="s">
        <v>12</v>
      </c>
      <c r="C41" s="77"/>
      <c r="D41" s="77"/>
      <c r="E41" s="77"/>
      <c r="F41" s="77"/>
      <c r="G41" s="77"/>
      <c r="H41" s="81"/>
      <c r="I41" s="82"/>
    </row>
    <row r="42" spans="2:9" x14ac:dyDescent="0.2">
      <c r="B42" s="36" t="s">
        <v>1</v>
      </c>
      <c r="C42" s="34" t="s">
        <v>2</v>
      </c>
      <c r="D42" s="68" t="s">
        <v>3</v>
      </c>
      <c r="E42" s="69"/>
      <c r="F42" s="69"/>
      <c r="G42" s="70"/>
      <c r="H42" s="64" t="s">
        <v>6</v>
      </c>
      <c r="I42" s="65"/>
    </row>
    <row r="43" spans="2:9" x14ac:dyDescent="0.2">
      <c r="B43" s="36"/>
      <c r="C43" s="34"/>
      <c r="D43" s="68"/>
      <c r="E43" s="69"/>
      <c r="F43" s="69"/>
      <c r="G43" s="70"/>
      <c r="H43" s="66">
        <v>0</v>
      </c>
      <c r="I43" s="67"/>
    </row>
    <row r="44" spans="2:9" x14ac:dyDescent="0.2">
      <c r="B44" s="36"/>
      <c r="C44" s="34"/>
      <c r="D44" s="68"/>
      <c r="E44" s="69"/>
      <c r="F44" s="69"/>
      <c r="G44" s="70"/>
      <c r="H44" s="66">
        <v>0</v>
      </c>
      <c r="I44" s="67"/>
    </row>
    <row r="45" spans="2:9" x14ac:dyDescent="0.2">
      <c r="B45" s="36"/>
      <c r="C45" s="34"/>
      <c r="D45" s="68"/>
      <c r="E45" s="69"/>
      <c r="F45" s="69"/>
      <c r="G45" s="70"/>
      <c r="H45" s="66">
        <v>0</v>
      </c>
      <c r="I45" s="67"/>
    </row>
    <row r="46" spans="2:9" x14ac:dyDescent="0.2">
      <c r="B46" s="38"/>
      <c r="C46" s="39"/>
      <c r="D46" s="39"/>
      <c r="E46" s="39"/>
      <c r="F46" s="39"/>
      <c r="G46" s="40" t="s">
        <v>15</v>
      </c>
      <c r="H46" s="83">
        <f>SUM(H43:I45)</f>
        <v>0</v>
      </c>
      <c r="I46" s="84"/>
    </row>
    <row r="47" spans="2:9" x14ac:dyDescent="0.2">
      <c r="B47" s="118"/>
      <c r="C47" s="119"/>
      <c r="D47" s="119"/>
      <c r="E47" s="119"/>
      <c r="F47" s="119"/>
      <c r="G47" s="119"/>
      <c r="H47" s="120"/>
      <c r="I47" s="121"/>
    </row>
    <row r="48" spans="2:9" x14ac:dyDescent="0.2">
      <c r="B48" s="122" t="s">
        <v>13</v>
      </c>
      <c r="C48" s="123"/>
      <c r="D48" s="123"/>
      <c r="E48" s="123"/>
      <c r="F48" s="123"/>
      <c r="G48" s="124"/>
      <c r="H48" s="125">
        <f>H18-H28+H34-H40+H46</f>
        <v>28471730.899999999</v>
      </c>
      <c r="I48" s="126"/>
    </row>
    <row r="49" spans="2:9" x14ac:dyDescent="0.2">
      <c r="B49" s="118"/>
      <c r="C49" s="119"/>
      <c r="D49" s="119"/>
      <c r="E49" s="119"/>
      <c r="F49" s="119"/>
      <c r="G49" s="119"/>
      <c r="H49" s="120"/>
      <c r="I49" s="121"/>
    </row>
    <row r="50" spans="2:9" x14ac:dyDescent="0.2">
      <c r="B50" s="98" t="s">
        <v>19</v>
      </c>
      <c r="C50" s="99"/>
      <c r="D50" s="99"/>
      <c r="E50" s="99"/>
      <c r="F50" s="99"/>
      <c r="G50" s="100"/>
      <c r="H50" s="101">
        <f>H51+H53+H52</f>
        <v>28471730.899999999</v>
      </c>
      <c r="I50" s="102"/>
    </row>
    <row r="51" spans="2:9" x14ac:dyDescent="0.2">
      <c r="B51" s="103" t="s">
        <v>4</v>
      </c>
      <c r="C51" s="104"/>
      <c r="D51" s="104"/>
      <c r="E51" s="104"/>
      <c r="F51" s="104"/>
      <c r="G51" s="105"/>
      <c r="H51" s="106">
        <v>519.88</v>
      </c>
      <c r="I51" s="67"/>
    </row>
    <row r="52" spans="2:9" x14ac:dyDescent="0.2">
      <c r="B52" s="103" t="s">
        <v>22</v>
      </c>
      <c r="C52" s="104"/>
      <c r="D52" s="104"/>
      <c r="E52" s="104"/>
      <c r="F52" s="104"/>
      <c r="G52" s="149"/>
      <c r="H52" s="106">
        <v>0</v>
      </c>
      <c r="I52" s="67"/>
    </row>
    <row r="53" spans="2:9" x14ac:dyDescent="0.2">
      <c r="B53" s="146" t="s">
        <v>45</v>
      </c>
      <c r="C53" s="147"/>
      <c r="D53" s="147"/>
      <c r="E53" s="147"/>
      <c r="F53" s="147"/>
      <c r="G53" s="148"/>
      <c r="H53" s="106">
        <v>28471211.02</v>
      </c>
      <c r="I53" s="67"/>
    </row>
    <row r="54" spans="2:9" x14ac:dyDescent="0.2">
      <c r="B54" s="107" t="s">
        <v>14</v>
      </c>
      <c r="C54" s="108"/>
      <c r="D54" s="108"/>
      <c r="E54" s="108"/>
      <c r="F54" s="108"/>
      <c r="G54" s="109"/>
      <c r="H54" s="110">
        <f>H48-H50</f>
        <v>0</v>
      </c>
      <c r="I54" s="111"/>
    </row>
    <row r="55" spans="2:9" x14ac:dyDescent="0.2">
      <c r="B55" s="56"/>
      <c r="C55" s="6"/>
      <c r="D55" s="6"/>
      <c r="E55" s="6"/>
      <c r="F55" s="6"/>
      <c r="G55" s="6"/>
      <c r="H55" s="6"/>
      <c r="I55" s="6"/>
    </row>
    <row r="56" spans="2:9" x14ac:dyDescent="0.2">
      <c r="B56" s="1"/>
      <c r="C56" s="1"/>
      <c r="D56" s="1"/>
      <c r="E56" s="1"/>
      <c r="F56" s="1"/>
      <c r="G56" s="2"/>
      <c r="H56" s="3"/>
      <c r="I56" s="1"/>
    </row>
    <row r="57" spans="2:9" x14ac:dyDescent="0.2">
      <c r="B57" s="1"/>
      <c r="C57" s="1"/>
      <c r="D57" s="1"/>
      <c r="E57" s="1"/>
      <c r="F57" s="1"/>
      <c r="G57" s="1"/>
      <c r="H57" s="1"/>
      <c r="I57" s="1"/>
    </row>
    <row r="58" spans="2:9" x14ac:dyDescent="0.2">
      <c r="B58" s="3"/>
      <c r="C58" s="1"/>
      <c r="D58" s="1"/>
      <c r="E58" s="1"/>
      <c r="F58" s="1"/>
      <c r="G58" s="3"/>
      <c r="H58" s="1"/>
      <c r="I58" s="1"/>
    </row>
    <row r="59" spans="2:9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2:9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2:9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2:9" ht="15" customHeight="1" x14ac:dyDescent="0.2">
      <c r="B62" s="97"/>
      <c r="C62" s="97"/>
      <c r="D62" s="97"/>
      <c r="E62" s="97"/>
      <c r="F62" s="1"/>
      <c r="G62" s="97"/>
      <c r="H62" s="97"/>
      <c r="I62" s="97"/>
    </row>
    <row r="63" spans="2:9" ht="15" customHeight="1" x14ac:dyDescent="0.2"/>
  </sheetData>
  <mergeCells count="71">
    <mergeCell ref="B54:G54"/>
    <mergeCell ref="H54:I54"/>
    <mergeCell ref="B62:E62"/>
    <mergeCell ref="G62:I62"/>
    <mergeCell ref="B51:G51"/>
    <mergeCell ref="H51:I51"/>
    <mergeCell ref="B53:G53"/>
    <mergeCell ref="H53:I53"/>
    <mergeCell ref="B52:G52"/>
    <mergeCell ref="H52:I52"/>
    <mergeCell ref="B48:G48"/>
    <mergeCell ref="H48:I48"/>
    <mergeCell ref="B49:G49"/>
    <mergeCell ref="H49:I49"/>
    <mergeCell ref="B50:G50"/>
    <mergeCell ref="H50:I50"/>
    <mergeCell ref="B47:G47"/>
    <mergeCell ref="H47:I47"/>
    <mergeCell ref="H40:I40"/>
    <mergeCell ref="B41:G41"/>
    <mergeCell ref="H41:I41"/>
    <mergeCell ref="D42:G42"/>
    <mergeCell ref="H42:I42"/>
    <mergeCell ref="D43:G43"/>
    <mergeCell ref="H43:I43"/>
    <mergeCell ref="D44:G44"/>
    <mergeCell ref="H44:I44"/>
    <mergeCell ref="D45:G45"/>
    <mergeCell ref="H45:I45"/>
    <mergeCell ref="H46:I46"/>
    <mergeCell ref="D37:G37"/>
    <mergeCell ref="H37:I37"/>
    <mergeCell ref="D38:G38"/>
    <mergeCell ref="H38:I38"/>
    <mergeCell ref="D39:G39"/>
    <mergeCell ref="H39:I39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B18:G18"/>
    <mergeCell ref="H18:I18"/>
    <mergeCell ref="B4:I4"/>
    <mergeCell ref="B5:I5"/>
    <mergeCell ref="B7:I7"/>
    <mergeCell ref="B8:I8"/>
    <mergeCell ref="B9:I9"/>
    <mergeCell ref="B15:E15"/>
    <mergeCell ref="B16:I1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8433" r:id="rId4">
          <objectPr defaultSize="0" autoPict="0" r:id="rId5">
            <anchor moveWithCells="1" sizeWithCells="1">
              <from>
                <xdr:col>4</xdr:col>
                <xdr:colOff>485775</xdr:colOff>
                <xdr:row>0</xdr:row>
                <xdr:rowOff>19050</xdr:rowOff>
              </from>
              <to>
                <xdr:col>5</xdr:col>
                <xdr:colOff>314325</xdr:colOff>
                <xdr:row>3</xdr:row>
                <xdr:rowOff>19050</xdr:rowOff>
              </to>
            </anchor>
          </objectPr>
        </oleObject>
      </mc:Choice>
      <mc:Fallback>
        <oleObject progId="Word.Picture.8" shapeId="1843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I63"/>
  <sheetViews>
    <sheetView showGridLines="0" topLeftCell="A25" zoomScaleNormal="100" workbookViewId="0">
      <selection activeCell="L17" sqref="L17"/>
    </sheetView>
  </sheetViews>
  <sheetFormatPr defaultColWidth="9.140625" defaultRowHeight="12.75" x14ac:dyDescent="0.2"/>
  <cols>
    <col min="1" max="1" width="1.7109375" style="6" customWidth="1"/>
    <col min="2" max="5" width="10.7109375" style="6" customWidth="1"/>
    <col min="6" max="6" width="11.7109375" style="6" customWidth="1"/>
    <col min="7" max="7" width="12.7109375" style="6" customWidth="1"/>
    <col min="8" max="8" width="7" style="6" customWidth="1"/>
    <col min="9" max="9" width="14.85546875" style="6" customWidth="1"/>
    <col min="10" max="16384" width="9.140625" style="6"/>
  </cols>
  <sheetData>
    <row r="4" spans="2:9" ht="15.75" x14ac:dyDescent="0.25">
      <c r="B4" s="128" t="s">
        <v>28</v>
      </c>
      <c r="C4" s="128"/>
      <c r="D4" s="128"/>
      <c r="E4" s="128"/>
      <c r="F4" s="128"/>
      <c r="G4" s="128"/>
      <c r="H4" s="128"/>
      <c r="I4" s="128"/>
    </row>
    <row r="5" spans="2:9" ht="30.75" customHeight="1" x14ac:dyDescent="0.2">
      <c r="B5" s="127" t="s">
        <v>71</v>
      </c>
      <c r="C5" s="127"/>
      <c r="D5" s="127"/>
      <c r="E5" s="127"/>
      <c r="F5" s="127"/>
      <c r="G5" s="127"/>
      <c r="H5" s="127"/>
      <c r="I5" s="127"/>
    </row>
    <row r="7" spans="2:9" ht="15.75" x14ac:dyDescent="0.25">
      <c r="B7" s="129" t="s">
        <v>16</v>
      </c>
      <c r="C7" s="129"/>
      <c r="D7" s="129"/>
      <c r="E7" s="129"/>
      <c r="F7" s="129"/>
      <c r="G7" s="129"/>
      <c r="H7" s="129"/>
      <c r="I7" s="129"/>
    </row>
    <row r="8" spans="2:9" ht="15.75" x14ac:dyDescent="0.25">
      <c r="B8" s="129" t="s">
        <v>17</v>
      </c>
      <c r="C8" s="129"/>
      <c r="D8" s="129"/>
      <c r="E8" s="129"/>
      <c r="F8" s="129"/>
      <c r="G8" s="129"/>
      <c r="H8" s="129"/>
      <c r="I8" s="129"/>
    </row>
    <row r="9" spans="2:9" ht="15.75" x14ac:dyDescent="0.25">
      <c r="B9" s="129" t="s">
        <v>0</v>
      </c>
      <c r="C9" s="129"/>
      <c r="D9" s="129"/>
      <c r="E9" s="129"/>
      <c r="F9" s="129"/>
      <c r="G9" s="129"/>
      <c r="H9" s="129"/>
      <c r="I9" s="129"/>
    </row>
    <row r="10" spans="2:9" x14ac:dyDescent="0.2">
      <c r="B10" s="7"/>
      <c r="C10" s="7"/>
      <c r="D10" s="7"/>
      <c r="E10" s="7"/>
      <c r="F10" s="7"/>
      <c r="G10" s="7"/>
      <c r="H10" s="7"/>
      <c r="I10" s="8"/>
    </row>
    <row r="11" spans="2:9" x14ac:dyDescent="0.2">
      <c r="B11" s="9" t="s">
        <v>32</v>
      </c>
      <c r="C11" s="10"/>
      <c r="D11" s="11"/>
      <c r="E11" s="11"/>
      <c r="F11" s="11"/>
      <c r="G11" s="12" t="s">
        <v>33</v>
      </c>
      <c r="H11" s="24"/>
      <c r="I11" s="14"/>
    </row>
    <row r="12" spans="2:9" x14ac:dyDescent="0.2">
      <c r="B12" s="15" t="s">
        <v>38</v>
      </c>
      <c r="C12" s="16"/>
      <c r="D12" s="16"/>
      <c r="E12" s="17"/>
      <c r="F12" s="17"/>
      <c r="G12" s="17"/>
      <c r="H12" s="17"/>
      <c r="I12" s="35"/>
    </row>
    <row r="13" spans="2:9" x14ac:dyDescent="0.2">
      <c r="B13" s="15" t="s">
        <v>47</v>
      </c>
      <c r="C13" s="16"/>
      <c r="D13" s="16"/>
      <c r="E13" s="16"/>
      <c r="F13" s="16"/>
      <c r="G13" s="22"/>
      <c r="H13" s="22"/>
      <c r="I13" s="20"/>
    </row>
    <row r="14" spans="2:9" x14ac:dyDescent="0.2">
      <c r="B14" s="15" t="s">
        <v>64</v>
      </c>
      <c r="C14" s="16"/>
      <c r="D14" s="16"/>
      <c r="E14" s="16"/>
      <c r="F14" s="16"/>
      <c r="G14" s="16"/>
      <c r="H14" s="16"/>
      <c r="I14" s="21"/>
    </row>
    <row r="15" spans="2:9" x14ac:dyDescent="0.2">
      <c r="B15" s="130" t="s">
        <v>41</v>
      </c>
      <c r="C15" s="131"/>
      <c r="D15" s="131"/>
      <c r="E15" s="131"/>
      <c r="F15" s="23" t="s">
        <v>65</v>
      </c>
      <c r="G15" s="22"/>
      <c r="H15" s="22"/>
      <c r="I15" s="20"/>
    </row>
    <row r="16" spans="2:9" x14ac:dyDescent="0.2">
      <c r="B16" s="87" t="s">
        <v>85</v>
      </c>
      <c r="C16" s="88"/>
      <c r="D16" s="88"/>
      <c r="E16" s="88"/>
      <c r="F16" s="88"/>
      <c r="G16" s="88"/>
      <c r="H16" s="88"/>
      <c r="I16" s="89"/>
    </row>
    <row r="17" spans="2:9" ht="42" customHeight="1" x14ac:dyDescent="0.2">
      <c r="B17" s="90"/>
      <c r="C17" s="91"/>
      <c r="D17" s="91"/>
      <c r="E17" s="91"/>
      <c r="F17" s="91"/>
      <c r="G17" s="91"/>
      <c r="H17" s="91"/>
      <c r="I17" s="92"/>
    </row>
    <row r="18" spans="2:9" x14ac:dyDescent="0.2">
      <c r="B18" s="95" t="s">
        <v>18</v>
      </c>
      <c r="C18" s="96"/>
      <c r="D18" s="96"/>
      <c r="E18" s="96"/>
      <c r="F18" s="96"/>
      <c r="G18" s="96"/>
      <c r="H18" s="93">
        <f>I19+I21+I20</f>
        <v>6075656.8700000001</v>
      </c>
      <c r="I18" s="94"/>
    </row>
    <row r="19" spans="2:9" x14ac:dyDescent="0.2">
      <c r="B19" s="37" t="s">
        <v>23</v>
      </c>
      <c r="C19" s="22"/>
      <c r="D19" s="22"/>
      <c r="E19" s="22"/>
      <c r="F19" s="22"/>
      <c r="G19" s="22"/>
      <c r="H19" s="26" t="s">
        <v>5</v>
      </c>
      <c r="I19" s="53">
        <v>0</v>
      </c>
    </row>
    <row r="20" spans="2:9" x14ac:dyDescent="0.2">
      <c r="B20" s="37" t="s">
        <v>21</v>
      </c>
      <c r="C20" s="28"/>
      <c r="D20" s="28"/>
      <c r="E20" s="28"/>
      <c r="F20" s="28"/>
      <c r="G20" s="28"/>
      <c r="H20" s="26" t="s">
        <v>5</v>
      </c>
      <c r="I20" s="53">
        <v>0</v>
      </c>
    </row>
    <row r="21" spans="2:9" x14ac:dyDescent="0.2">
      <c r="B21" s="37" t="s">
        <v>20</v>
      </c>
      <c r="C21" s="22"/>
      <c r="D21" s="22"/>
      <c r="E21" s="22"/>
      <c r="F21" s="22"/>
      <c r="G21" s="22"/>
      <c r="H21" s="26" t="s">
        <v>5</v>
      </c>
      <c r="I21" s="53">
        <v>6075656.8700000001</v>
      </c>
    </row>
    <row r="22" spans="2:9" x14ac:dyDescent="0.2">
      <c r="B22" s="29"/>
      <c r="C22" s="30"/>
      <c r="D22" s="30"/>
      <c r="E22" s="30"/>
      <c r="F22" s="30"/>
      <c r="G22" s="30"/>
      <c r="H22" s="31"/>
      <c r="I22" s="32"/>
    </row>
    <row r="23" spans="2:9" x14ac:dyDescent="0.2">
      <c r="B23" s="76" t="s">
        <v>27</v>
      </c>
      <c r="C23" s="77"/>
      <c r="D23" s="77"/>
      <c r="E23" s="77"/>
      <c r="F23" s="77"/>
      <c r="G23" s="77"/>
      <c r="H23" s="81"/>
      <c r="I23" s="82"/>
    </row>
    <row r="24" spans="2:9" x14ac:dyDescent="0.2">
      <c r="B24" s="36" t="s">
        <v>1</v>
      </c>
      <c r="C24" s="34" t="s">
        <v>7</v>
      </c>
      <c r="D24" s="68" t="s">
        <v>3</v>
      </c>
      <c r="E24" s="69"/>
      <c r="F24" s="69"/>
      <c r="G24" s="70"/>
      <c r="H24" s="64" t="s">
        <v>6</v>
      </c>
      <c r="I24" s="65"/>
    </row>
    <row r="25" spans="2:9" x14ac:dyDescent="0.2">
      <c r="B25" s="36"/>
      <c r="C25" s="34"/>
      <c r="D25" s="78"/>
      <c r="E25" s="79"/>
      <c r="F25" s="79"/>
      <c r="G25" s="80"/>
      <c r="H25" s="66">
        <v>0</v>
      </c>
      <c r="I25" s="67"/>
    </row>
    <row r="26" spans="2:9" x14ac:dyDescent="0.2">
      <c r="B26" s="36"/>
      <c r="C26" s="34"/>
      <c r="D26" s="78"/>
      <c r="E26" s="79"/>
      <c r="F26" s="79"/>
      <c r="G26" s="80"/>
      <c r="H26" s="66">
        <v>0</v>
      </c>
      <c r="I26" s="67"/>
    </row>
    <row r="27" spans="2:9" x14ac:dyDescent="0.2">
      <c r="B27" s="36"/>
      <c r="C27" s="34"/>
      <c r="D27" s="68"/>
      <c r="E27" s="69"/>
      <c r="F27" s="69"/>
      <c r="G27" s="70"/>
      <c r="H27" s="66">
        <v>0</v>
      </c>
      <c r="I27" s="67"/>
    </row>
    <row r="28" spans="2:9" x14ac:dyDescent="0.2">
      <c r="B28" s="38"/>
      <c r="C28" s="39"/>
      <c r="D28" s="39"/>
      <c r="E28" s="39"/>
      <c r="F28" s="39"/>
      <c r="G28" s="40" t="s">
        <v>8</v>
      </c>
      <c r="H28" s="83">
        <f>SUM(H25:I27)</f>
        <v>0</v>
      </c>
      <c r="I28" s="84"/>
    </row>
    <row r="29" spans="2:9" x14ac:dyDescent="0.2">
      <c r="B29" s="76" t="s">
        <v>9</v>
      </c>
      <c r="C29" s="77"/>
      <c r="D29" s="77"/>
      <c r="E29" s="77"/>
      <c r="F29" s="77"/>
      <c r="G29" s="77"/>
      <c r="H29" s="81"/>
      <c r="I29" s="82"/>
    </row>
    <row r="30" spans="2:9" x14ac:dyDescent="0.2">
      <c r="B30" s="36" t="s">
        <v>1</v>
      </c>
      <c r="C30" s="34" t="s">
        <v>7</v>
      </c>
      <c r="D30" s="68" t="s">
        <v>3</v>
      </c>
      <c r="E30" s="69"/>
      <c r="F30" s="69"/>
      <c r="G30" s="70"/>
      <c r="H30" s="64" t="s">
        <v>6</v>
      </c>
      <c r="I30" s="65"/>
    </row>
    <row r="31" spans="2:9" x14ac:dyDescent="0.2">
      <c r="B31" s="36"/>
      <c r="C31" s="34"/>
      <c r="D31" s="78"/>
      <c r="E31" s="79"/>
      <c r="F31" s="79"/>
      <c r="G31" s="80"/>
      <c r="H31" s="66">
        <v>0</v>
      </c>
      <c r="I31" s="67"/>
    </row>
    <row r="32" spans="2:9" x14ac:dyDescent="0.2">
      <c r="B32" s="36"/>
      <c r="C32" s="34"/>
      <c r="D32" s="68"/>
      <c r="E32" s="69"/>
      <c r="F32" s="69"/>
      <c r="G32" s="70"/>
      <c r="H32" s="66">
        <v>0</v>
      </c>
      <c r="I32" s="67"/>
    </row>
    <row r="33" spans="2:9" x14ac:dyDescent="0.2">
      <c r="B33" s="36"/>
      <c r="C33" s="34"/>
      <c r="D33" s="68"/>
      <c r="E33" s="69"/>
      <c r="F33" s="69"/>
      <c r="G33" s="70"/>
      <c r="H33" s="66">
        <v>0</v>
      </c>
      <c r="I33" s="67"/>
    </row>
    <row r="34" spans="2:9" x14ac:dyDescent="0.2">
      <c r="B34" s="38"/>
      <c r="C34" s="39"/>
      <c r="D34" s="39"/>
      <c r="E34" s="39"/>
      <c r="F34" s="39"/>
      <c r="G34" s="40" t="s">
        <v>10</v>
      </c>
      <c r="H34" s="83">
        <f>SUM(H31:I33)</f>
        <v>0</v>
      </c>
      <c r="I34" s="84"/>
    </row>
    <row r="35" spans="2:9" x14ac:dyDescent="0.2">
      <c r="B35" s="76" t="s">
        <v>46</v>
      </c>
      <c r="C35" s="77"/>
      <c r="D35" s="77"/>
      <c r="E35" s="77"/>
      <c r="F35" s="77"/>
      <c r="G35" s="77"/>
      <c r="H35" s="81"/>
      <c r="I35" s="82"/>
    </row>
    <row r="36" spans="2:9" x14ac:dyDescent="0.2">
      <c r="B36" s="36" t="s">
        <v>1</v>
      </c>
      <c r="C36" s="34" t="s">
        <v>2</v>
      </c>
      <c r="D36" s="68" t="s">
        <v>3</v>
      </c>
      <c r="E36" s="69"/>
      <c r="F36" s="69"/>
      <c r="G36" s="70"/>
      <c r="H36" s="64" t="s">
        <v>6</v>
      </c>
      <c r="I36" s="65"/>
    </row>
    <row r="37" spans="2:9" x14ac:dyDescent="0.2">
      <c r="B37" s="36"/>
      <c r="C37" s="34"/>
      <c r="D37" s="68"/>
      <c r="E37" s="69"/>
      <c r="F37" s="69"/>
      <c r="G37" s="70"/>
      <c r="H37" s="66">
        <v>0</v>
      </c>
      <c r="I37" s="67"/>
    </row>
    <row r="38" spans="2:9" x14ac:dyDescent="0.2">
      <c r="B38" s="36"/>
      <c r="C38" s="34"/>
      <c r="D38" s="68"/>
      <c r="E38" s="69"/>
      <c r="F38" s="69"/>
      <c r="G38" s="70"/>
      <c r="H38" s="66">
        <v>0</v>
      </c>
      <c r="I38" s="67"/>
    </row>
    <row r="39" spans="2:9" x14ac:dyDescent="0.2">
      <c r="B39" s="36"/>
      <c r="C39" s="34"/>
      <c r="D39" s="68"/>
      <c r="E39" s="69"/>
      <c r="F39" s="69"/>
      <c r="G39" s="70"/>
      <c r="H39" s="66">
        <v>0</v>
      </c>
      <c r="I39" s="67"/>
    </row>
    <row r="40" spans="2:9" x14ac:dyDescent="0.2">
      <c r="B40" s="38"/>
      <c r="C40" s="39"/>
      <c r="D40" s="39"/>
      <c r="E40" s="39"/>
      <c r="F40" s="39"/>
      <c r="G40" s="40" t="s">
        <v>11</v>
      </c>
      <c r="H40" s="85">
        <f>SUM(H37:I39)</f>
        <v>0</v>
      </c>
      <c r="I40" s="86"/>
    </row>
    <row r="41" spans="2:9" x14ac:dyDescent="0.2">
      <c r="B41" s="76" t="s">
        <v>12</v>
      </c>
      <c r="C41" s="77"/>
      <c r="D41" s="77"/>
      <c r="E41" s="77"/>
      <c r="F41" s="77"/>
      <c r="G41" s="77"/>
      <c r="H41" s="81"/>
      <c r="I41" s="82"/>
    </row>
    <row r="42" spans="2:9" x14ac:dyDescent="0.2">
      <c r="B42" s="36" t="s">
        <v>1</v>
      </c>
      <c r="C42" s="34" t="s">
        <v>2</v>
      </c>
      <c r="D42" s="68" t="s">
        <v>3</v>
      </c>
      <c r="E42" s="69"/>
      <c r="F42" s="69"/>
      <c r="G42" s="70"/>
      <c r="H42" s="64" t="s">
        <v>6</v>
      </c>
      <c r="I42" s="65"/>
    </row>
    <row r="43" spans="2:9" x14ac:dyDescent="0.2">
      <c r="B43" s="36"/>
      <c r="C43" s="34"/>
      <c r="D43" s="68"/>
      <c r="E43" s="69"/>
      <c r="F43" s="69"/>
      <c r="G43" s="70"/>
      <c r="H43" s="66">
        <v>0</v>
      </c>
      <c r="I43" s="67"/>
    </row>
    <row r="44" spans="2:9" x14ac:dyDescent="0.2">
      <c r="B44" s="36"/>
      <c r="C44" s="34"/>
      <c r="D44" s="68"/>
      <c r="E44" s="69"/>
      <c r="F44" s="69"/>
      <c r="G44" s="70"/>
      <c r="H44" s="66">
        <v>0</v>
      </c>
      <c r="I44" s="67"/>
    </row>
    <row r="45" spans="2:9" x14ac:dyDescent="0.2">
      <c r="B45" s="36"/>
      <c r="C45" s="34"/>
      <c r="D45" s="68"/>
      <c r="E45" s="69"/>
      <c r="F45" s="69"/>
      <c r="G45" s="70"/>
      <c r="H45" s="66">
        <v>0</v>
      </c>
      <c r="I45" s="67"/>
    </row>
    <row r="46" spans="2:9" x14ac:dyDescent="0.2">
      <c r="B46" s="38"/>
      <c r="C46" s="39"/>
      <c r="D46" s="39"/>
      <c r="E46" s="39"/>
      <c r="F46" s="39"/>
      <c r="G46" s="40" t="s">
        <v>15</v>
      </c>
      <c r="H46" s="83">
        <f>SUM(H43:I45)</f>
        <v>0</v>
      </c>
      <c r="I46" s="84"/>
    </row>
    <row r="47" spans="2:9" x14ac:dyDescent="0.2">
      <c r="B47" s="118"/>
      <c r="C47" s="119"/>
      <c r="D47" s="119"/>
      <c r="E47" s="119"/>
      <c r="F47" s="119"/>
      <c r="G47" s="119"/>
      <c r="H47" s="120"/>
      <c r="I47" s="121"/>
    </row>
    <row r="48" spans="2:9" x14ac:dyDescent="0.2">
      <c r="B48" s="122" t="s">
        <v>13</v>
      </c>
      <c r="C48" s="123"/>
      <c r="D48" s="123"/>
      <c r="E48" s="123"/>
      <c r="F48" s="123"/>
      <c r="G48" s="124"/>
      <c r="H48" s="125">
        <f>H18-H28+H34-H40+H46</f>
        <v>6075656.8700000001</v>
      </c>
      <c r="I48" s="126"/>
    </row>
    <row r="49" spans="2:9" x14ac:dyDescent="0.2">
      <c r="B49" s="118"/>
      <c r="C49" s="119"/>
      <c r="D49" s="119"/>
      <c r="E49" s="119"/>
      <c r="F49" s="119"/>
      <c r="G49" s="119"/>
      <c r="H49" s="120"/>
      <c r="I49" s="121"/>
    </row>
    <row r="50" spans="2:9" x14ac:dyDescent="0.2">
      <c r="B50" s="98" t="s">
        <v>19</v>
      </c>
      <c r="C50" s="99"/>
      <c r="D50" s="99"/>
      <c r="E50" s="99"/>
      <c r="F50" s="99"/>
      <c r="G50" s="100"/>
      <c r="H50" s="101">
        <f>H51+H53+H52</f>
        <v>6075656.8700000001</v>
      </c>
      <c r="I50" s="102"/>
    </row>
    <row r="51" spans="2:9" x14ac:dyDescent="0.2">
      <c r="B51" s="103" t="s">
        <v>4</v>
      </c>
      <c r="C51" s="104"/>
      <c r="D51" s="104"/>
      <c r="E51" s="104"/>
      <c r="F51" s="104"/>
      <c r="G51" s="105"/>
      <c r="H51" s="106">
        <v>0</v>
      </c>
      <c r="I51" s="67"/>
    </row>
    <row r="52" spans="2:9" x14ac:dyDescent="0.2">
      <c r="B52" s="115" t="s">
        <v>22</v>
      </c>
      <c r="C52" s="116"/>
      <c r="D52" s="116"/>
      <c r="E52" s="116"/>
      <c r="F52" s="116"/>
      <c r="G52" s="117"/>
      <c r="H52" s="106">
        <v>0</v>
      </c>
      <c r="I52" s="67"/>
    </row>
    <row r="53" spans="2:9" x14ac:dyDescent="0.2">
      <c r="B53" s="112" t="s">
        <v>45</v>
      </c>
      <c r="C53" s="113"/>
      <c r="D53" s="113"/>
      <c r="E53" s="113"/>
      <c r="F53" s="113"/>
      <c r="G53" s="114"/>
      <c r="H53" s="106">
        <v>6075656.8700000001</v>
      </c>
      <c r="I53" s="67"/>
    </row>
    <row r="54" spans="2:9" x14ac:dyDescent="0.2">
      <c r="B54" s="107" t="s">
        <v>14</v>
      </c>
      <c r="C54" s="108"/>
      <c r="D54" s="108"/>
      <c r="E54" s="108"/>
      <c r="F54" s="108"/>
      <c r="G54" s="109"/>
      <c r="H54" s="110">
        <f>H48-H50</f>
        <v>0</v>
      </c>
      <c r="I54" s="111"/>
    </row>
    <row r="55" spans="2:9" x14ac:dyDescent="0.2">
      <c r="B55" s="41"/>
    </row>
    <row r="56" spans="2:9" x14ac:dyDescent="0.2">
      <c r="G56" s="42"/>
      <c r="H56" s="43"/>
    </row>
    <row r="58" spans="2:9" x14ac:dyDescent="0.2">
      <c r="B58" s="43"/>
      <c r="G58" s="43"/>
    </row>
    <row r="59" spans="2:9" ht="15" customHeight="1" x14ac:dyDescent="0.2"/>
    <row r="60" spans="2:9" ht="15" customHeight="1" x14ac:dyDescent="0.2"/>
    <row r="61" spans="2:9" ht="15" customHeight="1" x14ac:dyDescent="0.2">
      <c r="B61" s="44"/>
      <c r="C61" s="44"/>
      <c r="D61" s="44"/>
      <c r="E61" s="44"/>
      <c r="F61" s="44"/>
      <c r="G61" s="44"/>
      <c r="H61" s="44"/>
      <c r="I61" s="44"/>
    </row>
    <row r="62" spans="2:9" ht="15" customHeight="1" x14ac:dyDescent="0.2">
      <c r="B62" s="132"/>
      <c r="C62" s="132"/>
      <c r="D62" s="132"/>
      <c r="E62" s="132"/>
      <c r="G62" s="132"/>
      <c r="H62" s="132"/>
      <c r="I62" s="132"/>
    </row>
    <row r="63" spans="2:9" ht="15" customHeight="1" x14ac:dyDescent="0.2"/>
  </sheetData>
  <mergeCells count="71">
    <mergeCell ref="B53:G53"/>
    <mergeCell ref="H53:I53"/>
    <mergeCell ref="B54:G54"/>
    <mergeCell ref="H54:I54"/>
    <mergeCell ref="B62:E62"/>
    <mergeCell ref="G62:I62"/>
    <mergeCell ref="B50:G50"/>
    <mergeCell ref="H50:I50"/>
    <mergeCell ref="B51:G51"/>
    <mergeCell ref="H51:I51"/>
    <mergeCell ref="B52:G52"/>
    <mergeCell ref="H52:I52"/>
    <mergeCell ref="B49:G49"/>
    <mergeCell ref="H49:I49"/>
    <mergeCell ref="D43:G43"/>
    <mergeCell ref="H43:I43"/>
    <mergeCell ref="D44:G44"/>
    <mergeCell ref="H44:I44"/>
    <mergeCell ref="D45:G45"/>
    <mergeCell ref="H45:I45"/>
    <mergeCell ref="H46:I46"/>
    <mergeCell ref="B47:G47"/>
    <mergeCell ref="H47:I47"/>
    <mergeCell ref="B48:G48"/>
    <mergeCell ref="H48:I48"/>
    <mergeCell ref="D42:G42"/>
    <mergeCell ref="H42:I42"/>
    <mergeCell ref="D36:G36"/>
    <mergeCell ref="H36:I36"/>
    <mergeCell ref="D37:G37"/>
    <mergeCell ref="H37:I37"/>
    <mergeCell ref="D38:G38"/>
    <mergeCell ref="H38:I38"/>
    <mergeCell ref="D39:G39"/>
    <mergeCell ref="H39:I39"/>
    <mergeCell ref="H40:I40"/>
    <mergeCell ref="B41:G41"/>
    <mergeCell ref="H41:I41"/>
    <mergeCell ref="B35:G35"/>
    <mergeCell ref="H35:I35"/>
    <mergeCell ref="H28:I28"/>
    <mergeCell ref="B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D25:G25"/>
    <mergeCell ref="H25:I25"/>
    <mergeCell ref="D26:G26"/>
    <mergeCell ref="H26:I26"/>
    <mergeCell ref="D27:G27"/>
    <mergeCell ref="H27:I27"/>
    <mergeCell ref="D24:G24"/>
    <mergeCell ref="H24:I24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B23:G23"/>
    <mergeCell ref="H23:I23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4</xdr:col>
                <xdr:colOff>495300</xdr:colOff>
                <xdr:row>0</xdr:row>
                <xdr:rowOff>9525</xdr:rowOff>
              </from>
              <to>
                <xdr:col>5</xdr:col>
                <xdr:colOff>323850</xdr:colOff>
                <xdr:row>3</xdr:row>
                <xdr:rowOff>9525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13</vt:i4>
      </vt:variant>
    </vt:vector>
  </HeadingPairs>
  <TitlesOfParts>
    <vt:vector size="26" baseType="lpstr">
      <vt:lpstr>BB 354305-6</vt:lpstr>
      <vt:lpstr>BB 354500-8</vt:lpstr>
      <vt:lpstr>BB 354501-6</vt:lpstr>
      <vt:lpstr>BB 354502-4</vt:lpstr>
      <vt:lpstr>BB 354503-2</vt:lpstr>
      <vt:lpstr>BB 354504-0</vt:lpstr>
      <vt:lpstr>BB 354505-9</vt:lpstr>
      <vt:lpstr>BB 354507-5</vt:lpstr>
      <vt:lpstr>BB 354800-7</vt:lpstr>
      <vt:lpstr>CEF 600001374-0</vt:lpstr>
      <vt:lpstr>CEF 600001375-9</vt:lpstr>
      <vt:lpstr>CEF 600001381-3</vt:lpstr>
      <vt:lpstr>CEF 600070002-0</vt:lpstr>
      <vt:lpstr>'BB 354305-6'!Area_de_impressao</vt:lpstr>
      <vt:lpstr>'BB 354500-8'!Area_de_impressao</vt:lpstr>
      <vt:lpstr>'BB 354501-6'!Area_de_impressao</vt:lpstr>
      <vt:lpstr>'BB 354502-4'!Area_de_impressao</vt:lpstr>
      <vt:lpstr>'BB 354503-2'!Area_de_impressao</vt:lpstr>
      <vt:lpstr>'BB 354504-0'!Area_de_impressao</vt:lpstr>
      <vt:lpstr>'BB 354505-9'!Area_de_impressao</vt:lpstr>
      <vt:lpstr>'BB 354507-5'!Area_de_impressao</vt:lpstr>
      <vt:lpstr>'BB 354800-7'!Area_de_impressao</vt:lpstr>
      <vt:lpstr>'CEF 600001374-0'!Area_de_impressao</vt:lpstr>
      <vt:lpstr>'CEF 600001375-9'!Area_de_impressao</vt:lpstr>
      <vt:lpstr>'CEF 600001381-3'!Area_de_impressao</vt:lpstr>
      <vt:lpstr>'CEF 600070002-0'!Area_de_impressao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C. LINS</dc:creator>
  <cp:lastModifiedBy>inab</cp:lastModifiedBy>
  <cp:lastPrinted>2017-02-07T18:41:44Z</cp:lastPrinted>
  <dcterms:created xsi:type="dcterms:W3CDTF">2015-01-15T17:42:18Z</dcterms:created>
  <dcterms:modified xsi:type="dcterms:W3CDTF">2017-03-27T20:44:18Z</dcterms:modified>
</cp:coreProperties>
</file>