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arqtjpe01\Ouvidoria_Geral_Justiça\EQUIPE\Rosane\Relatorios mensais semestral e anual\"/>
    </mc:Choice>
  </mc:AlternateContent>
  <bookViews>
    <workbookView xWindow="0" yWindow="0" windowWidth="28800" windowHeight="12315" activeTab="1"/>
  </bookViews>
  <sheets>
    <sheet name="JANEIRO A JUNHO 2025" sheetId="1" r:id="rId1"/>
    <sheet name="JULHO A DEZEMBRO 2025" sheetId="2" r:id="rId2"/>
    <sheet name="TOTAL ANUAL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6" i="2" l="1"/>
  <c r="G123" i="2" l="1"/>
  <c r="F123" i="2"/>
  <c r="E123" i="2"/>
  <c r="D123" i="2"/>
  <c r="C123" i="2"/>
  <c r="B123" i="2"/>
  <c r="H123" i="2"/>
  <c r="H113" i="2"/>
  <c r="H114" i="2" s="1"/>
  <c r="G113" i="2"/>
  <c r="F113" i="2"/>
  <c r="E113" i="2"/>
  <c r="D113" i="2"/>
  <c r="C113" i="2"/>
  <c r="B113" i="2"/>
  <c r="G103" i="2"/>
  <c r="F103" i="2"/>
  <c r="E103" i="2"/>
  <c r="D103" i="2"/>
  <c r="C103" i="2"/>
  <c r="B103" i="2"/>
  <c r="H103" i="2"/>
  <c r="G94" i="2"/>
  <c r="F94" i="2"/>
  <c r="E94" i="2"/>
  <c r="D94" i="2"/>
  <c r="C94" i="2"/>
  <c r="B94" i="2"/>
  <c r="G81" i="2"/>
  <c r="F81" i="2"/>
  <c r="E81" i="2"/>
  <c r="D81" i="2"/>
  <c r="C81" i="2"/>
  <c r="B81" i="2"/>
  <c r="G68" i="2"/>
  <c r="F68" i="2"/>
  <c r="D68" i="2"/>
  <c r="C68" i="2"/>
  <c r="B68" i="2"/>
  <c r="H67" i="2"/>
  <c r="H65" i="2"/>
  <c r="H64" i="2"/>
  <c r="H63" i="2"/>
  <c r="H62" i="2"/>
  <c r="G54" i="2"/>
  <c r="F54" i="2"/>
  <c r="E54" i="2"/>
  <c r="D54" i="2"/>
  <c r="C54" i="2"/>
  <c r="B54" i="2"/>
  <c r="G41" i="2"/>
  <c r="F41" i="2"/>
  <c r="E41" i="2"/>
  <c r="D41" i="2"/>
  <c r="C41" i="2"/>
  <c r="B41" i="2"/>
  <c r="G27" i="2"/>
  <c r="F27" i="2"/>
  <c r="E27" i="2"/>
  <c r="D27" i="2"/>
  <c r="C27" i="2"/>
  <c r="B27" i="2"/>
  <c r="G12" i="2"/>
  <c r="F12" i="2"/>
  <c r="E12" i="2"/>
  <c r="D12" i="2"/>
  <c r="C12" i="2"/>
  <c r="B12" i="2"/>
  <c r="D114" i="2" l="1"/>
  <c r="I112" i="2"/>
  <c r="G114" i="2"/>
  <c r="B104" i="2"/>
  <c r="F104" i="2"/>
  <c r="B124" i="2"/>
  <c r="F124" i="2"/>
  <c r="D124" i="2"/>
  <c r="C124" i="2"/>
  <c r="H124" i="2"/>
  <c r="G124" i="2"/>
  <c r="I122" i="2"/>
  <c r="E124" i="2"/>
  <c r="I102" i="2"/>
  <c r="H104" i="2"/>
  <c r="G104" i="2"/>
  <c r="C104" i="2"/>
  <c r="E104" i="2"/>
  <c r="D104" i="2"/>
  <c r="B114" i="2"/>
  <c r="I121" i="2"/>
  <c r="H12" i="2"/>
  <c r="H27" i="2"/>
  <c r="C114" i="2"/>
  <c r="H41" i="2"/>
  <c r="I38" i="2" s="1"/>
  <c r="H54" i="2"/>
  <c r="I51" i="2" s="1"/>
  <c r="H68" i="2"/>
  <c r="I64" i="2" s="1"/>
  <c r="H81" i="2"/>
  <c r="D82" i="2" s="1"/>
  <c r="H94" i="2"/>
  <c r="C95" i="2" s="1"/>
  <c r="E114" i="2"/>
  <c r="I101" i="2"/>
  <c r="F114" i="2"/>
  <c r="I111" i="2"/>
  <c r="G121" i="1"/>
  <c r="F121" i="1"/>
  <c r="E121" i="1"/>
  <c r="D121" i="1"/>
  <c r="C121" i="1"/>
  <c r="B121" i="1"/>
  <c r="H120" i="1"/>
  <c r="H119" i="1"/>
  <c r="G111" i="1"/>
  <c r="F111" i="1"/>
  <c r="E111" i="1"/>
  <c r="D111" i="1"/>
  <c r="C111" i="1"/>
  <c r="B111" i="1"/>
  <c r="H110" i="1"/>
  <c r="H109" i="1"/>
  <c r="G101" i="1"/>
  <c r="F101" i="1"/>
  <c r="E101" i="1"/>
  <c r="D101" i="1"/>
  <c r="C101" i="1"/>
  <c r="B101" i="1"/>
  <c r="H100" i="1"/>
  <c r="H99" i="1"/>
  <c r="G92" i="1"/>
  <c r="F92" i="1"/>
  <c r="E92" i="1"/>
  <c r="D92" i="1"/>
  <c r="C92" i="1"/>
  <c r="B92" i="1"/>
  <c r="H91" i="1"/>
  <c r="H90" i="1"/>
  <c r="H89" i="1"/>
  <c r="H88" i="1"/>
  <c r="H87" i="1"/>
  <c r="G79" i="1"/>
  <c r="F79" i="1"/>
  <c r="E79" i="1"/>
  <c r="D79" i="1"/>
  <c r="C79" i="1"/>
  <c r="B79" i="1"/>
  <c r="H78" i="1"/>
  <c r="H77" i="1"/>
  <c r="H76" i="1"/>
  <c r="H75" i="1"/>
  <c r="H74" i="1"/>
  <c r="G66" i="1"/>
  <c r="F66" i="1"/>
  <c r="E66" i="1"/>
  <c r="D66" i="1"/>
  <c r="C66" i="1"/>
  <c r="B66" i="1"/>
  <c r="H65" i="1"/>
  <c r="H64" i="1"/>
  <c r="H63" i="1"/>
  <c r="H62" i="1"/>
  <c r="H61" i="1"/>
  <c r="G53" i="1"/>
  <c r="F53" i="1"/>
  <c r="E53" i="1"/>
  <c r="D53" i="1"/>
  <c r="C53" i="1"/>
  <c r="B53" i="1"/>
  <c r="H52" i="1"/>
  <c r="H51" i="1"/>
  <c r="H50" i="1"/>
  <c r="H49" i="1"/>
  <c r="H48" i="1"/>
  <c r="G40" i="1"/>
  <c r="F40" i="1"/>
  <c r="E40" i="1"/>
  <c r="D40" i="1"/>
  <c r="C40" i="1"/>
  <c r="B40" i="1"/>
  <c r="H39" i="1"/>
  <c r="H38" i="1"/>
  <c r="H37" i="1"/>
  <c r="H36" i="1"/>
  <c r="H35" i="1"/>
  <c r="H34" i="1"/>
  <c r="G26" i="1"/>
  <c r="F26" i="1"/>
  <c r="E26" i="1"/>
  <c r="D26" i="1"/>
  <c r="C26" i="1"/>
  <c r="B26" i="1"/>
  <c r="H25" i="1"/>
  <c r="H24" i="1"/>
  <c r="H23" i="1"/>
  <c r="H22" i="1"/>
  <c r="H21" i="1"/>
  <c r="G12" i="1"/>
  <c r="F12" i="1"/>
  <c r="E12" i="1"/>
  <c r="D12" i="1"/>
  <c r="C12" i="1"/>
  <c r="B12" i="1"/>
  <c r="H11" i="1"/>
  <c r="H10" i="1"/>
  <c r="H9" i="1"/>
  <c r="H8" i="1"/>
  <c r="H7" i="1"/>
  <c r="H6" i="1"/>
  <c r="H5" i="1"/>
  <c r="H40" i="1" l="1"/>
  <c r="H12" i="1"/>
  <c r="H13" i="1" s="1"/>
  <c r="I38" i="1"/>
  <c r="H26" i="1"/>
  <c r="F27" i="1" s="1"/>
  <c r="I39" i="1"/>
  <c r="I10" i="1"/>
  <c r="I11" i="1"/>
  <c r="I64" i="1"/>
  <c r="I37" i="1"/>
  <c r="H66" i="1"/>
  <c r="B67" i="1" s="1"/>
  <c r="I65" i="1"/>
  <c r="I34" i="1"/>
  <c r="I76" i="2"/>
  <c r="I53" i="2"/>
  <c r="C55" i="2"/>
  <c r="D42" i="2"/>
  <c r="C42" i="2"/>
  <c r="I39" i="2"/>
  <c r="I62" i="2"/>
  <c r="I65" i="2"/>
  <c r="I67" i="2"/>
  <c r="D69" i="2"/>
  <c r="C69" i="2"/>
  <c r="D95" i="2"/>
  <c r="I89" i="2"/>
  <c r="I52" i="2"/>
  <c r="I36" i="2"/>
  <c r="I9" i="2"/>
  <c r="I5" i="2"/>
  <c r="D13" i="2"/>
  <c r="C13" i="2"/>
  <c r="H13" i="2"/>
  <c r="G13" i="2"/>
  <c r="E13" i="2"/>
  <c r="I23" i="2"/>
  <c r="D28" i="2"/>
  <c r="C28" i="2"/>
  <c r="H28" i="2"/>
  <c r="G28" i="2"/>
  <c r="E28" i="2"/>
  <c r="I91" i="2"/>
  <c r="C82" i="2"/>
  <c r="B28" i="2"/>
  <c r="F13" i="2"/>
  <c r="I8" i="2"/>
  <c r="I92" i="2"/>
  <c r="I10" i="2"/>
  <c r="I78" i="2"/>
  <c r="I50" i="2"/>
  <c r="B55" i="2"/>
  <c r="F55" i="2"/>
  <c r="E55" i="2"/>
  <c r="H55" i="2"/>
  <c r="G55" i="2"/>
  <c r="I49" i="2"/>
  <c r="I7" i="2"/>
  <c r="I37" i="2"/>
  <c r="B42" i="2"/>
  <c r="H42" i="2"/>
  <c r="G42" i="2"/>
  <c r="F42" i="2"/>
  <c r="E42" i="2"/>
  <c r="I35" i="2"/>
  <c r="I22" i="2"/>
  <c r="I40" i="2"/>
  <c r="I90" i="2"/>
  <c r="B95" i="2"/>
  <c r="E95" i="2"/>
  <c r="H95" i="2"/>
  <c r="G95" i="2"/>
  <c r="F95" i="2"/>
  <c r="I77" i="2"/>
  <c r="B82" i="2"/>
  <c r="E82" i="2"/>
  <c r="H82" i="2"/>
  <c r="G82" i="2"/>
  <c r="F82" i="2"/>
  <c r="I80" i="2"/>
  <c r="I63" i="2"/>
  <c r="E69" i="2"/>
  <c r="B69" i="2"/>
  <c r="F69" i="2"/>
  <c r="H69" i="2"/>
  <c r="G69" i="2"/>
  <c r="B13" i="2"/>
  <c r="F28" i="2"/>
  <c r="I79" i="2"/>
  <c r="I93" i="2"/>
  <c r="I24" i="2"/>
  <c r="I11" i="2"/>
  <c r="D55" i="2"/>
  <c r="I21" i="2"/>
  <c r="I6" i="2"/>
  <c r="I26" i="2"/>
  <c r="H121" i="1"/>
  <c r="H111" i="1"/>
  <c r="F112" i="1" s="1"/>
  <c r="H101" i="1"/>
  <c r="H92" i="1"/>
  <c r="H79" i="1"/>
  <c r="I74" i="1" s="1"/>
  <c r="H67" i="1"/>
  <c r="D67" i="1"/>
  <c r="E67" i="1"/>
  <c r="C67" i="1"/>
  <c r="F67" i="1"/>
  <c r="I62" i="1"/>
  <c r="I63" i="1"/>
  <c r="G67" i="1"/>
  <c r="I61" i="1"/>
  <c r="H53" i="1"/>
  <c r="H41" i="1"/>
  <c r="G41" i="1"/>
  <c r="C41" i="1"/>
  <c r="E41" i="1"/>
  <c r="D41" i="1"/>
  <c r="B41" i="1"/>
  <c r="I36" i="1"/>
  <c r="F41" i="1"/>
  <c r="I35" i="1"/>
  <c r="G27" i="1"/>
  <c r="I5" i="1"/>
  <c r="C13" i="1"/>
  <c r="B13" i="1"/>
  <c r="G13" i="1"/>
  <c r="D13" i="1"/>
  <c r="E13" i="1"/>
  <c r="I6" i="1"/>
  <c r="I9" i="1" l="1"/>
  <c r="I8" i="1"/>
  <c r="F13" i="1"/>
  <c r="I7" i="1"/>
  <c r="I24" i="1"/>
  <c r="C27" i="1"/>
  <c r="I23" i="1"/>
  <c r="I22" i="1"/>
  <c r="H27" i="1"/>
  <c r="D27" i="1"/>
  <c r="E27" i="1"/>
  <c r="I25" i="1"/>
  <c r="B27" i="1"/>
  <c r="I21" i="1"/>
  <c r="H122" i="1"/>
  <c r="C122" i="1"/>
  <c r="F122" i="1"/>
  <c r="E122" i="1"/>
  <c r="D122" i="1"/>
  <c r="B122" i="1"/>
  <c r="G122" i="1"/>
  <c r="I119" i="1"/>
  <c r="I120" i="1"/>
  <c r="H112" i="1"/>
  <c r="G112" i="1"/>
  <c r="C112" i="1"/>
  <c r="E112" i="1"/>
  <c r="D112" i="1"/>
  <c r="B112" i="1"/>
  <c r="I110" i="1"/>
  <c r="I109" i="1"/>
  <c r="H102" i="1"/>
  <c r="F102" i="1"/>
  <c r="E102" i="1"/>
  <c r="D102" i="1"/>
  <c r="C102" i="1"/>
  <c r="B102" i="1"/>
  <c r="G102" i="1"/>
  <c r="I100" i="1"/>
  <c r="I99" i="1"/>
  <c r="H93" i="1"/>
  <c r="I90" i="1"/>
  <c r="E93" i="1"/>
  <c r="C93" i="1"/>
  <c r="B93" i="1"/>
  <c r="G93" i="1"/>
  <c r="I89" i="1"/>
  <c r="F93" i="1"/>
  <c r="I88" i="1"/>
  <c r="I87" i="1"/>
  <c r="D93" i="1"/>
  <c r="I91" i="1"/>
  <c r="H80" i="1"/>
  <c r="G80" i="1"/>
  <c r="F80" i="1"/>
  <c r="E80" i="1"/>
  <c r="D80" i="1"/>
  <c r="C80" i="1"/>
  <c r="B80" i="1"/>
  <c r="I76" i="1"/>
  <c r="I75" i="1"/>
  <c r="I78" i="1"/>
  <c r="I77" i="1"/>
  <c r="H54" i="1"/>
  <c r="D54" i="1"/>
  <c r="B54" i="1"/>
  <c r="F54" i="1"/>
  <c r="E54" i="1"/>
  <c r="C54" i="1"/>
  <c r="I50" i="1"/>
  <c r="G54" i="1"/>
  <c r="I49" i="1"/>
  <c r="I48" i="1"/>
  <c r="I52" i="1"/>
  <c r="I51" i="1"/>
</calcChain>
</file>

<file path=xl/sharedStrings.xml><?xml version="1.0" encoding="utf-8"?>
<sst xmlns="http://schemas.openxmlformats.org/spreadsheetml/2006/main" count="386" uniqueCount="56">
  <si>
    <t>Motivo do Contato</t>
  </si>
  <si>
    <t>JANEIRO</t>
  </si>
  <si>
    <t>FEVEREIRO</t>
  </si>
  <si>
    <t>MARÇO</t>
  </si>
  <si>
    <t>ABRIL</t>
  </si>
  <si>
    <t>MAIO</t>
  </si>
  <si>
    <t>JUNHO</t>
  </si>
  <si>
    <t>TOTAL SEMESTRAL</t>
  </si>
  <si>
    <t>%</t>
  </si>
  <si>
    <t>Pedido de agilização</t>
  </si>
  <si>
    <t>Solicitação</t>
  </si>
  <si>
    <t>Reclamação</t>
  </si>
  <si>
    <t>Lei de Acesso à informação</t>
  </si>
  <si>
    <t>Denúncia</t>
  </si>
  <si>
    <t>Elogio</t>
  </si>
  <si>
    <t>Sugestão</t>
  </si>
  <si>
    <t>Total por mês</t>
  </si>
  <si>
    <t>Meio de Contato</t>
  </si>
  <si>
    <t>Formulário Eletrônico</t>
  </si>
  <si>
    <t>E-mail</t>
  </si>
  <si>
    <t>Pessoalmente</t>
  </si>
  <si>
    <t>Telefone</t>
  </si>
  <si>
    <t>Carta</t>
  </si>
  <si>
    <t>Quem respondeu à Pesquisa</t>
  </si>
  <si>
    <t>Parte</t>
  </si>
  <si>
    <t>Cidadão</t>
  </si>
  <si>
    <t>Advogado</t>
  </si>
  <si>
    <t>Magistrado</t>
  </si>
  <si>
    <t>Servidor</t>
  </si>
  <si>
    <t>Colaborador / Terceirizado</t>
  </si>
  <si>
    <t>Avaliação do Site da Ouvidoria</t>
  </si>
  <si>
    <t xml:space="preserve">Ótimo </t>
  </si>
  <si>
    <t>Bom</t>
  </si>
  <si>
    <t>Regular</t>
  </si>
  <si>
    <t>Ruim</t>
  </si>
  <si>
    <t>Nunca utilizou</t>
  </si>
  <si>
    <t>Avaliação do Formulário Eletrônico</t>
  </si>
  <si>
    <t>Avaliação do Atendimento</t>
  </si>
  <si>
    <t>Avaliação do Tempo de Resposta</t>
  </si>
  <si>
    <t>Procurou a Unidade antes de procurar a Ouvidoria - Geral?</t>
  </si>
  <si>
    <t>Sim</t>
  </si>
  <si>
    <t>Não</t>
  </si>
  <si>
    <t>Entraria em contato novamente com a Ouvidoria-Geral?</t>
  </si>
  <si>
    <t>Indicaria a Ouvidoria-Geral?</t>
  </si>
  <si>
    <t>JULHO</t>
  </si>
  <si>
    <t>AGOSTO</t>
  </si>
  <si>
    <t>SETEMBRO</t>
  </si>
  <si>
    <t>OUTUBRO</t>
  </si>
  <si>
    <t>NOVEMBRO</t>
  </si>
  <si>
    <t>DEZEMBRO</t>
  </si>
  <si>
    <t>Alternativa</t>
  </si>
  <si>
    <t>Quantidade</t>
  </si>
  <si>
    <t>Não Responderam</t>
  </si>
  <si>
    <t>Dados de Janeiro a Dezembro - Total de 188 Pesquisas Respondidas</t>
  </si>
  <si>
    <t>Não Respondeu</t>
  </si>
  <si>
    <t>PESQUISA DE SATISFAÇÃO OG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</si>
</sst>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9" fontId="0" fillId="3" borderId="1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9" fontId="0" fillId="4" borderId="6" xfId="1" applyFont="1" applyFill="1" applyBorder="1" applyAlignment="1">
      <alignment horizontal="center"/>
    </xf>
    <xf numFmtId="9" fontId="0" fillId="4" borderId="7" xfId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readingOrder="1"/>
    </xf>
    <xf numFmtId="0" fontId="0" fillId="3" borderId="1" xfId="0" applyFill="1" applyBorder="1" applyAlignment="1">
      <alignment horizontal="center" vertical="center" readingOrder="1"/>
    </xf>
    <xf numFmtId="0" fontId="0" fillId="0" borderId="1" xfId="0" applyBorder="1" applyAlignment="1">
      <alignment horizontal="center" readingOrder="1"/>
    </xf>
    <xf numFmtId="0" fontId="0" fillId="3" borderId="1" xfId="0" applyFill="1" applyBorder="1" applyAlignment="1">
      <alignment horizontal="center" readingOrder="1"/>
    </xf>
    <xf numFmtId="0" fontId="5" fillId="0" borderId="0" xfId="0" applyFont="1"/>
    <xf numFmtId="0" fontId="5" fillId="0" borderId="1" xfId="0" applyFont="1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>
      <alignment horizontal="center"/>
    </xf>
    <xf numFmtId="0" fontId="5" fillId="0" borderId="10" xfId="0" applyFont="1" applyBorder="1"/>
    <xf numFmtId="0" fontId="0" fillId="0" borderId="10" xfId="0" applyBorder="1"/>
    <xf numFmtId="9" fontId="0" fillId="3" borderId="1" xfId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 readingOrder="1"/>
    </xf>
    <xf numFmtId="0" fontId="4" fillId="4" borderId="6" xfId="0" applyFont="1" applyFill="1" applyBorder="1" applyAlignment="1">
      <alignment horizontal="center" vertical="center" wrapText="1" readingOrder="1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9" fontId="0" fillId="4" borderId="8" xfId="0" applyNumberFormat="1" applyFill="1" applyBorder="1" applyAlignment="1">
      <alignment horizontal="center"/>
    </xf>
    <xf numFmtId="9" fontId="0" fillId="4" borderId="9" xfId="0" applyNumberForma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readingOrder="1"/>
    </xf>
    <xf numFmtId="0" fontId="4" fillId="4" borderId="6" xfId="0" applyFont="1" applyFill="1" applyBorder="1" applyAlignment="1">
      <alignment horizontal="center" vertical="center" readingOrder="1"/>
    </xf>
    <xf numFmtId="0" fontId="7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/>
    </xf>
    <xf numFmtId="164" fontId="6" fillId="5" borderId="0" xfId="0" applyNumberFormat="1" applyFont="1" applyFill="1" applyAlignment="1">
      <alignment horizontal="center"/>
    </xf>
    <xf numFmtId="164" fontId="0" fillId="0" borderId="0" xfId="0" applyNumberFormat="1"/>
    <xf numFmtId="0" fontId="8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 readingOrder="1"/>
    </xf>
    <xf numFmtId="0" fontId="11" fillId="0" borderId="1" xfId="0" applyFont="1" applyFill="1" applyBorder="1" applyAlignment="1">
      <alignment horizontal="center"/>
    </xf>
    <xf numFmtId="164" fontId="11" fillId="0" borderId="1" xfId="1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2"/>
  <sheetViews>
    <sheetView workbookViewId="0">
      <selection activeCell="K80" sqref="K80"/>
    </sheetView>
  </sheetViews>
  <sheetFormatPr defaultRowHeight="15" x14ac:dyDescent="0.25"/>
  <cols>
    <col min="1" max="1" width="39.140625" customWidth="1"/>
    <col min="2" max="2" width="21.28515625" customWidth="1"/>
    <col min="3" max="3" width="21.5703125" customWidth="1"/>
    <col min="4" max="4" width="20.7109375" customWidth="1"/>
    <col min="5" max="5" width="19.7109375" customWidth="1"/>
    <col min="6" max="6" width="20.28515625" customWidth="1"/>
    <col min="7" max="7" width="18.140625" customWidth="1"/>
    <col min="8" max="8" width="25.42578125" customWidth="1"/>
    <col min="9" max="9" width="21" customWidth="1"/>
  </cols>
  <sheetData>
    <row r="1" spans="1:9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x14ac:dyDescent="0.25">
      <c r="A2" s="34"/>
      <c r="B2" s="34"/>
      <c r="C2" s="34"/>
      <c r="D2" s="34"/>
      <c r="E2" s="34"/>
      <c r="F2" s="34"/>
      <c r="G2" s="34"/>
      <c r="H2" s="34"/>
      <c r="I2" s="34"/>
    </row>
    <row r="4" spans="1:9" ht="15.75" x14ac:dyDescent="0.25">
      <c r="A4" s="1"/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t="24.75" customHeight="1" x14ac:dyDescent="0.25">
      <c r="A5" s="3" t="s">
        <v>9</v>
      </c>
      <c r="B5" s="4">
        <v>8</v>
      </c>
      <c r="C5" s="4">
        <v>8</v>
      </c>
      <c r="D5" s="4">
        <v>8</v>
      </c>
      <c r="E5" s="4">
        <v>11</v>
      </c>
      <c r="F5" s="4">
        <v>13</v>
      </c>
      <c r="G5" s="4">
        <v>11</v>
      </c>
      <c r="H5" s="5">
        <f t="shared" ref="H5:H11" si="0">SUM(B5:G5)</f>
        <v>59</v>
      </c>
      <c r="I5" s="6">
        <f>(H5/H12)</f>
        <v>0.59</v>
      </c>
    </row>
    <row r="6" spans="1:9" ht="21" customHeight="1" x14ac:dyDescent="0.25">
      <c r="A6" s="3" t="s">
        <v>10</v>
      </c>
      <c r="B6" s="4">
        <v>2</v>
      </c>
      <c r="C6" s="4">
        <v>1</v>
      </c>
      <c r="D6" s="4">
        <v>3</v>
      </c>
      <c r="E6" s="4">
        <v>1</v>
      </c>
      <c r="F6" s="4">
        <v>1</v>
      </c>
      <c r="G6" s="4">
        <v>1</v>
      </c>
      <c r="H6" s="5">
        <f t="shared" si="0"/>
        <v>9</v>
      </c>
      <c r="I6" s="6">
        <f>(H6/H12)</f>
        <v>0.09</v>
      </c>
    </row>
    <row r="7" spans="1:9" ht="15.75" x14ac:dyDescent="0.25">
      <c r="A7" s="3" t="s">
        <v>11</v>
      </c>
      <c r="B7" s="4">
        <v>1</v>
      </c>
      <c r="C7" s="4">
        <v>3</v>
      </c>
      <c r="D7" s="4">
        <v>0</v>
      </c>
      <c r="E7" s="4">
        <v>9</v>
      </c>
      <c r="F7" s="4">
        <v>3</v>
      </c>
      <c r="G7" s="4">
        <v>0</v>
      </c>
      <c r="H7" s="5">
        <f t="shared" si="0"/>
        <v>16</v>
      </c>
      <c r="I7" s="6">
        <f>(H7/H12)</f>
        <v>0.16</v>
      </c>
    </row>
    <row r="8" spans="1:9" ht="26.25" customHeight="1" x14ac:dyDescent="0.25">
      <c r="A8" s="3" t="s">
        <v>12</v>
      </c>
      <c r="B8" s="4">
        <v>0</v>
      </c>
      <c r="C8" s="4">
        <v>0</v>
      </c>
      <c r="D8" s="4">
        <v>0</v>
      </c>
      <c r="E8" s="4">
        <v>0</v>
      </c>
      <c r="F8" s="4">
        <v>1</v>
      </c>
      <c r="G8" s="4">
        <v>0</v>
      </c>
      <c r="H8" s="5">
        <f t="shared" si="0"/>
        <v>1</v>
      </c>
      <c r="I8" s="6">
        <f>(H8/H12)</f>
        <v>0.01</v>
      </c>
    </row>
    <row r="9" spans="1:9" ht="19.5" customHeight="1" x14ac:dyDescent="0.25">
      <c r="A9" s="3" t="s">
        <v>13</v>
      </c>
      <c r="B9" s="4">
        <v>0</v>
      </c>
      <c r="C9" s="4">
        <v>0</v>
      </c>
      <c r="D9" s="4">
        <v>0</v>
      </c>
      <c r="E9" s="4">
        <v>3</v>
      </c>
      <c r="F9" s="4">
        <v>0</v>
      </c>
      <c r="G9" s="4">
        <v>2</v>
      </c>
      <c r="H9" s="5">
        <f t="shared" si="0"/>
        <v>5</v>
      </c>
      <c r="I9" s="6">
        <f>(H9/H12)</f>
        <v>0.05</v>
      </c>
    </row>
    <row r="10" spans="1:9" ht="23.25" customHeight="1" x14ac:dyDescent="0.25">
      <c r="A10" s="3" t="s">
        <v>14</v>
      </c>
      <c r="B10" s="4">
        <v>3</v>
      </c>
      <c r="C10" s="4">
        <v>2</v>
      </c>
      <c r="D10" s="4">
        <v>0</v>
      </c>
      <c r="E10" s="4">
        <v>1</v>
      </c>
      <c r="F10" s="4">
        <v>3</v>
      </c>
      <c r="G10" s="4">
        <v>1</v>
      </c>
      <c r="H10" s="5">
        <f t="shared" si="0"/>
        <v>10</v>
      </c>
      <c r="I10" s="6">
        <f>(H10/H12)</f>
        <v>0.1</v>
      </c>
    </row>
    <row r="11" spans="1:9" ht="15.75" x14ac:dyDescent="0.25">
      <c r="A11" s="7" t="s">
        <v>15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9">
        <f t="shared" si="0"/>
        <v>0</v>
      </c>
      <c r="I11" s="6">
        <f>(H11/H12)</f>
        <v>0</v>
      </c>
    </row>
    <row r="12" spans="1:9" x14ac:dyDescent="0.25">
      <c r="A12" s="28" t="s">
        <v>16</v>
      </c>
      <c r="B12" s="10">
        <f>SUM(B5:B11)</f>
        <v>14</v>
      </c>
      <c r="C12" s="10">
        <f>SUM(C5:C11)</f>
        <v>14</v>
      </c>
      <c r="D12" s="10">
        <f>SUM(D5:D11)</f>
        <v>11</v>
      </c>
      <c r="E12" s="10">
        <f>SUM(E5:E11)</f>
        <v>25</v>
      </c>
      <c r="F12" s="10">
        <f>SUM(F5:F11)</f>
        <v>21</v>
      </c>
      <c r="G12" s="11">
        <f>SUM(G5:G11)</f>
        <v>15</v>
      </c>
      <c r="H12" s="30">
        <f>SUM(H5:H11)</f>
        <v>100</v>
      </c>
      <c r="I12" s="31"/>
    </row>
    <row r="13" spans="1:9" x14ac:dyDescent="0.25">
      <c r="A13" s="29"/>
      <c r="B13" s="12">
        <f>(B12/H12)</f>
        <v>0.14000000000000001</v>
      </c>
      <c r="C13" s="12">
        <f>(C12/H12)</f>
        <v>0.14000000000000001</v>
      </c>
      <c r="D13" s="12">
        <f>(D12/H12)</f>
        <v>0.11</v>
      </c>
      <c r="E13" s="12">
        <f>(E12/H12)</f>
        <v>0.25</v>
      </c>
      <c r="F13" s="12">
        <f>(F12/H12)</f>
        <v>0.21</v>
      </c>
      <c r="G13" s="13">
        <f>(G12/H12)</f>
        <v>0.15</v>
      </c>
      <c r="H13" s="32">
        <f>(H12/H12)</f>
        <v>1</v>
      </c>
      <c r="I13" s="33"/>
    </row>
    <row r="17" spans="1:9" x14ac:dyDescent="0.25">
      <c r="A17" s="34" t="s">
        <v>17</v>
      </c>
      <c r="B17" s="34"/>
      <c r="C17" s="34"/>
      <c r="D17" s="34"/>
      <c r="E17" s="34"/>
      <c r="F17" s="34"/>
      <c r="G17" s="34"/>
      <c r="H17" s="34"/>
      <c r="I17" s="34"/>
    </row>
    <row r="18" spans="1:9" x14ac:dyDescent="0.25">
      <c r="A18" s="34"/>
      <c r="B18" s="34"/>
      <c r="C18" s="34"/>
      <c r="D18" s="34"/>
      <c r="E18" s="34"/>
      <c r="F18" s="34"/>
      <c r="G18" s="34"/>
      <c r="H18" s="34"/>
      <c r="I18" s="34"/>
    </row>
    <row r="20" spans="1:9" ht="15.75" x14ac:dyDescent="0.25">
      <c r="A20" s="1"/>
      <c r="B20" s="2" t="s">
        <v>1</v>
      </c>
      <c r="C20" s="2" t="s">
        <v>2</v>
      </c>
      <c r="D20" s="2" t="s">
        <v>3</v>
      </c>
      <c r="E20" s="2" t="s">
        <v>4</v>
      </c>
      <c r="F20" s="2" t="s">
        <v>5</v>
      </c>
      <c r="G20" s="2" t="s">
        <v>6</v>
      </c>
      <c r="H20" s="2" t="s">
        <v>7</v>
      </c>
      <c r="I20" s="14" t="s">
        <v>8</v>
      </c>
    </row>
    <row r="21" spans="1:9" ht="28.5" customHeight="1" x14ac:dyDescent="0.25">
      <c r="A21" s="3" t="s">
        <v>18</v>
      </c>
      <c r="B21" s="15">
        <v>11</v>
      </c>
      <c r="C21" s="15">
        <v>9</v>
      </c>
      <c r="D21" s="15">
        <v>6</v>
      </c>
      <c r="E21" s="15">
        <v>14</v>
      </c>
      <c r="F21" s="15">
        <v>15</v>
      </c>
      <c r="G21" s="15">
        <v>10</v>
      </c>
      <c r="H21" s="16">
        <f>SUM(B21:G21)</f>
        <v>65</v>
      </c>
      <c r="I21" s="6">
        <f>(H21/H26)</f>
        <v>0.65</v>
      </c>
    </row>
    <row r="22" spans="1:9" ht="23.25" customHeight="1" x14ac:dyDescent="0.25">
      <c r="A22" s="3" t="s">
        <v>19</v>
      </c>
      <c r="B22" s="17">
        <v>1</v>
      </c>
      <c r="C22" s="17">
        <v>4</v>
      </c>
      <c r="D22" s="17">
        <v>5</v>
      </c>
      <c r="E22" s="17">
        <v>8</v>
      </c>
      <c r="F22" s="17">
        <v>4</v>
      </c>
      <c r="G22" s="17">
        <v>1</v>
      </c>
      <c r="H22" s="18">
        <f t="shared" ref="H22:H25" si="1">SUM(B22:G22)</f>
        <v>23</v>
      </c>
      <c r="I22" s="6">
        <f>(H22/H26)</f>
        <v>0.23</v>
      </c>
    </row>
    <row r="23" spans="1:9" ht="24" customHeight="1" x14ac:dyDescent="0.25">
      <c r="A23" s="3" t="s">
        <v>20</v>
      </c>
      <c r="B23" s="17">
        <v>1</v>
      </c>
      <c r="C23" s="17">
        <v>0</v>
      </c>
      <c r="D23" s="17">
        <v>0</v>
      </c>
      <c r="E23" s="17">
        <v>0</v>
      </c>
      <c r="F23" s="17">
        <v>0</v>
      </c>
      <c r="G23" s="17">
        <v>1</v>
      </c>
      <c r="H23" s="18">
        <f t="shared" si="1"/>
        <v>2</v>
      </c>
      <c r="I23" s="6">
        <f>(H23/H26)</f>
        <v>0.02</v>
      </c>
    </row>
    <row r="24" spans="1:9" ht="24" customHeight="1" x14ac:dyDescent="0.25">
      <c r="A24" s="3" t="s">
        <v>21</v>
      </c>
      <c r="B24" s="17">
        <v>2</v>
      </c>
      <c r="C24" s="17">
        <v>1</v>
      </c>
      <c r="D24" s="17">
        <v>0</v>
      </c>
      <c r="E24" s="17">
        <v>3</v>
      </c>
      <c r="F24" s="17">
        <v>1</v>
      </c>
      <c r="G24" s="17">
        <v>3</v>
      </c>
      <c r="H24" s="18">
        <f t="shared" si="1"/>
        <v>10</v>
      </c>
      <c r="I24" s="6">
        <f>(H24/H26)</f>
        <v>0.1</v>
      </c>
    </row>
    <row r="25" spans="1:9" ht="22.5" customHeight="1" x14ac:dyDescent="0.25">
      <c r="A25" s="3" t="s">
        <v>22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8">
        <f t="shared" si="1"/>
        <v>0</v>
      </c>
      <c r="I25" s="6">
        <f>(H25/H26)</f>
        <v>0</v>
      </c>
    </row>
    <row r="26" spans="1:9" x14ac:dyDescent="0.25">
      <c r="A26" s="28" t="s">
        <v>16</v>
      </c>
      <c r="B26" s="10">
        <f>SUM(B19:B25)</f>
        <v>15</v>
      </c>
      <c r="C26" s="10">
        <f t="shared" ref="C26:H26" si="2">SUM(C19:C25)</f>
        <v>14</v>
      </c>
      <c r="D26" s="10">
        <f t="shared" si="2"/>
        <v>11</v>
      </c>
      <c r="E26" s="10">
        <f t="shared" si="2"/>
        <v>25</v>
      </c>
      <c r="F26" s="10">
        <f t="shared" si="2"/>
        <v>20</v>
      </c>
      <c r="G26" s="11">
        <f>SUM(G19:G25)</f>
        <v>15</v>
      </c>
      <c r="H26" s="30">
        <f t="shared" si="2"/>
        <v>100</v>
      </c>
      <c r="I26" s="31"/>
    </row>
    <row r="27" spans="1:9" x14ac:dyDescent="0.25">
      <c r="A27" s="29"/>
      <c r="B27" s="12">
        <f>(B26/H26)</f>
        <v>0.15</v>
      </c>
      <c r="C27" s="12">
        <f>(C26/H26)</f>
        <v>0.14000000000000001</v>
      </c>
      <c r="D27" s="12">
        <f>(D26/H26)</f>
        <v>0.11</v>
      </c>
      <c r="E27" s="12">
        <f>(E26/H26)</f>
        <v>0.25</v>
      </c>
      <c r="F27" s="12">
        <f>(F26/H26)</f>
        <v>0.2</v>
      </c>
      <c r="G27" s="13">
        <f>(G26/H26)</f>
        <v>0.15</v>
      </c>
      <c r="H27" s="32">
        <f>(H26/H26)</f>
        <v>1</v>
      </c>
      <c r="I27" s="33"/>
    </row>
    <row r="30" spans="1:9" ht="21" x14ac:dyDescent="0.25">
      <c r="A30" s="34" t="s">
        <v>23</v>
      </c>
      <c r="B30" s="34"/>
      <c r="C30" s="34"/>
      <c r="D30" s="34"/>
      <c r="E30" s="34"/>
      <c r="F30" s="34"/>
      <c r="G30" s="34"/>
      <c r="H30" s="34"/>
      <c r="I30" s="34"/>
    </row>
    <row r="31" spans="1:9" x14ac:dyDescent="0.25">
      <c r="A31" s="34"/>
      <c r="B31" s="34"/>
      <c r="C31" s="34"/>
      <c r="D31" s="34"/>
      <c r="E31" s="34"/>
      <c r="F31" s="34"/>
      <c r="G31" s="34"/>
      <c r="H31" s="34"/>
      <c r="I31" s="34"/>
    </row>
    <row r="32" spans="1:9" ht="15.75" x14ac:dyDescent="0.25">
      <c r="A32" s="19"/>
    </row>
    <row r="33" spans="1:9" ht="15.75" x14ac:dyDescent="0.25">
      <c r="A33" s="20"/>
      <c r="B33" s="2" t="s">
        <v>1</v>
      </c>
      <c r="C33" s="2" t="s">
        <v>2</v>
      </c>
      <c r="D33" s="2" t="s">
        <v>3</v>
      </c>
      <c r="E33" s="2" t="s">
        <v>4</v>
      </c>
      <c r="F33" s="2" t="s">
        <v>5</v>
      </c>
      <c r="G33" s="2" t="s">
        <v>6</v>
      </c>
      <c r="H33" s="2" t="s">
        <v>7</v>
      </c>
      <c r="I33" s="14" t="s">
        <v>8</v>
      </c>
    </row>
    <row r="34" spans="1:9" ht="24" customHeight="1" x14ac:dyDescent="0.25">
      <c r="A34" s="3" t="s">
        <v>24</v>
      </c>
      <c r="B34" s="21">
        <v>7</v>
      </c>
      <c r="C34" s="21">
        <v>5</v>
      </c>
      <c r="D34" s="21">
        <v>7</v>
      </c>
      <c r="E34" s="21">
        <v>8</v>
      </c>
      <c r="F34" s="21">
        <v>10</v>
      </c>
      <c r="G34" s="21">
        <v>8</v>
      </c>
      <c r="H34" s="22">
        <f>SUM(B34:G34)</f>
        <v>45</v>
      </c>
      <c r="I34" s="6">
        <f>(H34/H40)</f>
        <v>0.45</v>
      </c>
    </row>
    <row r="35" spans="1:9" ht="23.25" customHeight="1" x14ac:dyDescent="0.25">
      <c r="A35" s="3" t="s">
        <v>25</v>
      </c>
      <c r="B35" s="21">
        <v>2</v>
      </c>
      <c r="C35" s="21">
        <v>4</v>
      </c>
      <c r="D35" s="21">
        <v>0</v>
      </c>
      <c r="E35" s="21">
        <v>4</v>
      </c>
      <c r="F35" s="21">
        <v>5</v>
      </c>
      <c r="G35" s="21">
        <v>1</v>
      </c>
      <c r="H35" s="22">
        <f t="shared" ref="H35:H39" si="3">SUM(B35:G35)</f>
        <v>16</v>
      </c>
      <c r="I35" s="6">
        <f>(H35/H40)</f>
        <v>0.16</v>
      </c>
    </row>
    <row r="36" spans="1:9" ht="21.75" customHeight="1" x14ac:dyDescent="0.25">
      <c r="A36" s="3" t="s">
        <v>26</v>
      </c>
      <c r="B36" s="21">
        <v>5</v>
      </c>
      <c r="C36" s="21">
        <v>2</v>
      </c>
      <c r="D36" s="21">
        <v>3</v>
      </c>
      <c r="E36" s="21">
        <v>12</v>
      </c>
      <c r="F36" s="21">
        <v>5</v>
      </c>
      <c r="G36" s="21">
        <v>1</v>
      </c>
      <c r="H36" s="22">
        <f t="shared" si="3"/>
        <v>28</v>
      </c>
      <c r="I36" s="6">
        <f>(H36/H40)</f>
        <v>0.28000000000000003</v>
      </c>
    </row>
    <row r="37" spans="1:9" ht="24.75" customHeight="1" x14ac:dyDescent="0.25">
      <c r="A37" s="3" t="s">
        <v>27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2">
        <f t="shared" si="3"/>
        <v>0</v>
      </c>
      <c r="I37" s="6">
        <f>(H37/H40)</f>
        <v>0</v>
      </c>
    </row>
    <row r="38" spans="1:9" ht="25.5" customHeight="1" x14ac:dyDescent="0.25">
      <c r="A38" s="3" t="s">
        <v>28</v>
      </c>
      <c r="B38" s="21">
        <v>1</v>
      </c>
      <c r="C38" s="21">
        <v>3</v>
      </c>
      <c r="D38" s="21">
        <v>1</v>
      </c>
      <c r="E38" s="21">
        <v>1</v>
      </c>
      <c r="F38" s="21">
        <v>0</v>
      </c>
      <c r="G38" s="21">
        <v>4</v>
      </c>
      <c r="H38" s="22">
        <f t="shared" si="3"/>
        <v>10</v>
      </c>
      <c r="I38" s="6">
        <f>(H38/H40)</f>
        <v>0.1</v>
      </c>
    </row>
    <row r="39" spans="1:9" ht="28.5" customHeight="1" x14ac:dyDescent="0.25">
      <c r="A39" s="3" t="s">
        <v>29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1</v>
      </c>
      <c r="H39" s="5">
        <f t="shared" si="3"/>
        <v>1</v>
      </c>
      <c r="I39" s="6">
        <f>(H39/H40)</f>
        <v>0.01</v>
      </c>
    </row>
    <row r="40" spans="1:9" x14ac:dyDescent="0.25">
      <c r="A40" s="28" t="s">
        <v>16</v>
      </c>
      <c r="B40" s="10">
        <f>SUM(B33:B39)</f>
        <v>15</v>
      </c>
      <c r="C40" s="10">
        <f t="shared" ref="C40:H40" si="4">SUM(C33:C39)</f>
        <v>14</v>
      </c>
      <c r="D40" s="10">
        <f t="shared" si="4"/>
        <v>11</v>
      </c>
      <c r="E40" s="10">
        <f t="shared" si="4"/>
        <v>25</v>
      </c>
      <c r="F40" s="10">
        <f t="shared" si="4"/>
        <v>20</v>
      </c>
      <c r="G40" s="11">
        <f>SUM(G33:G39)</f>
        <v>15</v>
      </c>
      <c r="H40" s="30">
        <f t="shared" si="4"/>
        <v>100</v>
      </c>
      <c r="I40" s="31"/>
    </row>
    <row r="41" spans="1:9" ht="18" customHeight="1" x14ac:dyDescent="0.25">
      <c r="A41" s="29"/>
      <c r="B41" s="12">
        <f>(B40/H40)</f>
        <v>0.15</v>
      </c>
      <c r="C41" s="12">
        <f>(C40/H40)</f>
        <v>0.14000000000000001</v>
      </c>
      <c r="D41" s="12">
        <f>(D40/H40)</f>
        <v>0.11</v>
      </c>
      <c r="E41" s="12">
        <f>(E40/H40)</f>
        <v>0.25</v>
      </c>
      <c r="F41" s="12">
        <f>(F40/H40)</f>
        <v>0.2</v>
      </c>
      <c r="G41" s="13">
        <f>(G40/H40)</f>
        <v>0.15</v>
      </c>
      <c r="H41" s="32">
        <f>(H40/H40)</f>
        <v>1</v>
      </c>
      <c r="I41" s="33"/>
    </row>
    <row r="44" spans="1:9" x14ac:dyDescent="0.25">
      <c r="A44" s="34" t="s">
        <v>30</v>
      </c>
      <c r="B44" s="34"/>
      <c r="C44" s="34"/>
      <c r="D44" s="34"/>
      <c r="E44" s="34"/>
      <c r="F44" s="34"/>
      <c r="G44" s="34"/>
      <c r="H44" s="34"/>
      <c r="I44" s="34"/>
    </row>
    <row r="45" spans="1:9" x14ac:dyDescent="0.25">
      <c r="A45" s="34"/>
      <c r="B45" s="34"/>
      <c r="C45" s="34"/>
      <c r="D45" s="34"/>
      <c r="E45" s="34"/>
      <c r="F45" s="34"/>
      <c r="G45" s="34"/>
      <c r="H45" s="34"/>
      <c r="I45" s="34"/>
    </row>
    <row r="46" spans="1:9" ht="15.75" x14ac:dyDescent="0.25">
      <c r="A46" s="19"/>
    </row>
    <row r="47" spans="1:9" ht="15.75" x14ac:dyDescent="0.25">
      <c r="A47" s="23"/>
      <c r="B47" s="24" t="s">
        <v>1</v>
      </c>
      <c r="C47" s="24" t="s">
        <v>2</v>
      </c>
      <c r="D47" s="24" t="s">
        <v>3</v>
      </c>
      <c r="E47" s="24" t="s">
        <v>4</v>
      </c>
      <c r="F47" s="24" t="s">
        <v>5</v>
      </c>
      <c r="G47" s="24" t="s">
        <v>6</v>
      </c>
      <c r="H47" s="2" t="s">
        <v>7</v>
      </c>
      <c r="I47" s="14" t="s">
        <v>8</v>
      </c>
    </row>
    <row r="48" spans="1:9" ht="21.75" customHeight="1" x14ac:dyDescent="0.25">
      <c r="A48" s="3" t="s">
        <v>31</v>
      </c>
      <c r="B48" s="21">
        <v>8</v>
      </c>
      <c r="C48" s="21">
        <v>9</v>
      </c>
      <c r="D48" s="21">
        <v>6</v>
      </c>
      <c r="E48" s="21">
        <v>9</v>
      </c>
      <c r="F48" s="21">
        <v>13</v>
      </c>
      <c r="G48" s="21">
        <v>6</v>
      </c>
      <c r="H48" s="22">
        <f>SUM(B48:G48)</f>
        <v>51</v>
      </c>
      <c r="I48" s="6">
        <f>(H48/H53)</f>
        <v>0.51</v>
      </c>
    </row>
    <row r="49" spans="1:9" ht="21" customHeight="1" x14ac:dyDescent="0.25">
      <c r="A49" s="3" t="s">
        <v>32</v>
      </c>
      <c r="B49" s="21">
        <v>3</v>
      </c>
      <c r="C49" s="21">
        <v>1</v>
      </c>
      <c r="D49" s="21">
        <v>2</v>
      </c>
      <c r="E49" s="21">
        <v>7</v>
      </c>
      <c r="F49" s="21">
        <v>2</v>
      </c>
      <c r="G49" s="21">
        <v>4</v>
      </c>
      <c r="H49" s="22">
        <f t="shared" ref="H49:H52" si="5">SUM(B49:G49)</f>
        <v>19</v>
      </c>
      <c r="I49" s="6">
        <f>(H49/H53)</f>
        <v>0.19</v>
      </c>
    </row>
    <row r="50" spans="1:9" ht="18" customHeight="1" x14ac:dyDescent="0.25">
      <c r="A50" s="3" t="s">
        <v>33</v>
      </c>
      <c r="B50" s="21">
        <v>0</v>
      </c>
      <c r="C50" s="21">
        <v>4</v>
      </c>
      <c r="D50" s="21">
        <v>2</v>
      </c>
      <c r="E50" s="21">
        <v>5</v>
      </c>
      <c r="F50" s="21">
        <v>3</v>
      </c>
      <c r="G50" s="21">
        <v>0</v>
      </c>
      <c r="H50" s="22">
        <f t="shared" si="5"/>
        <v>14</v>
      </c>
      <c r="I50" s="6">
        <f>(H50/H53)</f>
        <v>0.14000000000000001</v>
      </c>
    </row>
    <row r="51" spans="1:9" ht="21" customHeight="1" x14ac:dyDescent="0.25">
      <c r="A51" s="3" t="s">
        <v>34</v>
      </c>
      <c r="B51" s="21">
        <v>2</v>
      </c>
      <c r="C51" s="21">
        <v>0</v>
      </c>
      <c r="D51" s="21">
        <v>1</v>
      </c>
      <c r="E51" s="21">
        <v>3</v>
      </c>
      <c r="F51" s="21">
        <v>2</v>
      </c>
      <c r="G51" s="21">
        <v>3</v>
      </c>
      <c r="H51" s="22">
        <f t="shared" si="5"/>
        <v>11</v>
      </c>
      <c r="I51" s="6">
        <f>(H51/H53)</f>
        <v>0.11</v>
      </c>
    </row>
    <row r="52" spans="1:9" ht="26.25" customHeight="1" x14ac:dyDescent="0.25">
      <c r="A52" s="3" t="s">
        <v>35</v>
      </c>
      <c r="B52" s="21">
        <v>2</v>
      </c>
      <c r="C52" s="21">
        <v>0</v>
      </c>
      <c r="D52" s="21">
        <v>0</v>
      </c>
      <c r="E52" s="21">
        <v>1</v>
      </c>
      <c r="F52" s="21">
        <v>0</v>
      </c>
      <c r="G52" s="21">
        <v>2</v>
      </c>
      <c r="H52" s="22">
        <f t="shared" si="5"/>
        <v>5</v>
      </c>
      <c r="I52" s="27">
        <f>(H52/H53)</f>
        <v>0.05</v>
      </c>
    </row>
    <row r="53" spans="1:9" x14ac:dyDescent="0.25">
      <c r="A53" s="28" t="s">
        <v>16</v>
      </c>
      <c r="B53" s="10">
        <f>SUM(B46:B52)</f>
        <v>15</v>
      </c>
      <c r="C53" s="10">
        <f t="shared" ref="C53:H53" si="6">SUM(C46:C52)</f>
        <v>14</v>
      </c>
      <c r="D53" s="10">
        <f t="shared" si="6"/>
        <v>11</v>
      </c>
      <c r="E53" s="10">
        <f t="shared" si="6"/>
        <v>25</v>
      </c>
      <c r="F53" s="10">
        <f t="shared" si="6"/>
        <v>20</v>
      </c>
      <c r="G53" s="11">
        <f>SUM(G46:G52)</f>
        <v>15</v>
      </c>
      <c r="H53" s="30">
        <f t="shared" si="6"/>
        <v>100</v>
      </c>
      <c r="I53" s="31"/>
    </row>
    <row r="54" spans="1:9" x14ac:dyDescent="0.25">
      <c r="A54" s="29"/>
      <c r="B54" s="12">
        <f>(B53/H53)</f>
        <v>0.15</v>
      </c>
      <c r="C54" s="12">
        <f>(C53/H53)</f>
        <v>0.14000000000000001</v>
      </c>
      <c r="D54" s="12">
        <f>(D53/H53)</f>
        <v>0.11</v>
      </c>
      <c r="E54" s="12">
        <f>(E53/H53)</f>
        <v>0.25</v>
      </c>
      <c r="F54" s="12">
        <f>(F53/H53)</f>
        <v>0.2</v>
      </c>
      <c r="G54" s="13">
        <f>(G53/H53)</f>
        <v>0.15</v>
      </c>
      <c r="H54" s="32">
        <f>(H53/H53)</f>
        <v>1</v>
      </c>
      <c r="I54" s="33"/>
    </row>
    <row r="57" spans="1:9" x14ac:dyDescent="0.25">
      <c r="A57" s="34" t="s">
        <v>36</v>
      </c>
      <c r="B57" s="34"/>
      <c r="C57" s="34"/>
      <c r="D57" s="34"/>
      <c r="E57" s="34"/>
      <c r="F57" s="34"/>
      <c r="G57" s="34"/>
      <c r="H57" s="34"/>
      <c r="I57" s="34"/>
    </row>
    <row r="58" spans="1:9" x14ac:dyDescent="0.25">
      <c r="A58" s="34"/>
      <c r="B58" s="34"/>
      <c r="C58" s="34"/>
      <c r="D58" s="34"/>
      <c r="E58" s="34"/>
      <c r="F58" s="34"/>
      <c r="G58" s="34"/>
      <c r="H58" s="34"/>
      <c r="I58" s="34"/>
    </row>
    <row r="60" spans="1:9" ht="15.75" x14ac:dyDescent="0.25">
      <c r="A60" s="20"/>
      <c r="B60" s="2" t="s">
        <v>1</v>
      </c>
      <c r="C60" s="2" t="s">
        <v>2</v>
      </c>
      <c r="D60" s="2" t="s">
        <v>3</v>
      </c>
      <c r="E60" s="2" t="s">
        <v>4</v>
      </c>
      <c r="F60" s="2" t="s">
        <v>5</v>
      </c>
      <c r="G60" s="2" t="s">
        <v>6</v>
      </c>
      <c r="H60" s="2" t="s">
        <v>7</v>
      </c>
      <c r="I60" s="14" t="s">
        <v>8</v>
      </c>
    </row>
    <row r="61" spans="1:9" ht="24" customHeight="1" x14ac:dyDescent="0.25">
      <c r="A61" s="3" t="s">
        <v>31</v>
      </c>
      <c r="B61" s="21">
        <v>7</v>
      </c>
      <c r="C61" s="21">
        <v>9</v>
      </c>
      <c r="D61" s="21">
        <v>6</v>
      </c>
      <c r="E61" s="21">
        <v>9</v>
      </c>
      <c r="F61" s="21">
        <v>13</v>
      </c>
      <c r="G61" s="21">
        <v>6</v>
      </c>
      <c r="H61" s="22">
        <f>SUM(B61:G61)</f>
        <v>50</v>
      </c>
      <c r="I61" s="6">
        <f>(H61/H66)</f>
        <v>0.5</v>
      </c>
    </row>
    <row r="62" spans="1:9" ht="18.75" customHeight="1" x14ac:dyDescent="0.25">
      <c r="A62" s="3" t="s">
        <v>32</v>
      </c>
      <c r="B62" s="21">
        <v>5</v>
      </c>
      <c r="C62" s="21">
        <v>1</v>
      </c>
      <c r="D62" s="21">
        <v>1</v>
      </c>
      <c r="E62" s="21">
        <v>7</v>
      </c>
      <c r="F62" s="21">
        <v>6</v>
      </c>
      <c r="G62" s="21">
        <v>5</v>
      </c>
      <c r="H62" s="22">
        <f t="shared" ref="H62:H65" si="7">SUM(B62:G62)</f>
        <v>25</v>
      </c>
      <c r="I62" s="6">
        <f>(H62/H66)</f>
        <v>0.25</v>
      </c>
    </row>
    <row r="63" spans="1:9" ht="20.25" customHeight="1" x14ac:dyDescent="0.25">
      <c r="A63" s="3" t="s">
        <v>33</v>
      </c>
      <c r="B63" s="21">
        <v>1</v>
      </c>
      <c r="C63" s="21">
        <v>2</v>
      </c>
      <c r="D63" s="21">
        <v>2</v>
      </c>
      <c r="E63" s="21">
        <v>3</v>
      </c>
      <c r="F63" s="21">
        <v>0</v>
      </c>
      <c r="G63" s="21">
        <v>1</v>
      </c>
      <c r="H63" s="22">
        <f t="shared" si="7"/>
        <v>9</v>
      </c>
      <c r="I63" s="6">
        <f>(H63/H66)</f>
        <v>0.09</v>
      </c>
    </row>
    <row r="64" spans="1:9" ht="19.5" customHeight="1" x14ac:dyDescent="0.25">
      <c r="A64" s="3" t="s">
        <v>34</v>
      </c>
      <c r="B64" s="21">
        <v>0</v>
      </c>
      <c r="C64" s="21">
        <v>2</v>
      </c>
      <c r="D64" s="21">
        <v>1</v>
      </c>
      <c r="E64" s="21">
        <v>3</v>
      </c>
      <c r="F64" s="21">
        <v>1</v>
      </c>
      <c r="G64" s="21">
        <v>2</v>
      </c>
      <c r="H64" s="22">
        <f t="shared" si="7"/>
        <v>9</v>
      </c>
      <c r="I64" s="6">
        <f>(H64/H66)</f>
        <v>0.09</v>
      </c>
    </row>
    <row r="65" spans="1:9" ht="20.25" customHeight="1" x14ac:dyDescent="0.25">
      <c r="A65" s="3" t="s">
        <v>35</v>
      </c>
      <c r="B65" s="21">
        <v>2</v>
      </c>
      <c r="C65" s="21">
        <v>0</v>
      </c>
      <c r="D65" s="21">
        <v>1</v>
      </c>
      <c r="E65" s="21">
        <v>3</v>
      </c>
      <c r="F65" s="21">
        <v>0</v>
      </c>
      <c r="G65" s="21">
        <v>1</v>
      </c>
      <c r="H65" s="22">
        <f t="shared" si="7"/>
        <v>7</v>
      </c>
      <c r="I65" s="27">
        <f>(H65/H66)</f>
        <v>7.0000000000000007E-2</v>
      </c>
    </row>
    <row r="66" spans="1:9" x14ac:dyDescent="0.25">
      <c r="A66" s="28" t="s">
        <v>16</v>
      </c>
      <c r="B66" s="10">
        <f>SUM(B59:B65)</f>
        <v>15</v>
      </c>
      <c r="C66" s="10">
        <f t="shared" ref="C66:H66" si="8">SUM(C59:C65)</f>
        <v>14</v>
      </c>
      <c r="D66" s="10">
        <f t="shared" si="8"/>
        <v>11</v>
      </c>
      <c r="E66" s="10">
        <f t="shared" si="8"/>
        <v>25</v>
      </c>
      <c r="F66" s="10">
        <f t="shared" si="8"/>
        <v>20</v>
      </c>
      <c r="G66" s="11">
        <f>SUM(G59:G65)</f>
        <v>15</v>
      </c>
      <c r="H66" s="30">
        <f t="shared" si="8"/>
        <v>100</v>
      </c>
      <c r="I66" s="31"/>
    </row>
    <row r="67" spans="1:9" x14ac:dyDescent="0.25">
      <c r="A67" s="29"/>
      <c r="B67" s="12">
        <f>(B66/H66)</f>
        <v>0.15</v>
      </c>
      <c r="C67" s="12">
        <f>(C66/H66)</f>
        <v>0.14000000000000001</v>
      </c>
      <c r="D67" s="12">
        <f>(D66/H66)</f>
        <v>0.11</v>
      </c>
      <c r="E67" s="12">
        <f>(E66/H66)</f>
        <v>0.25</v>
      </c>
      <c r="F67" s="12">
        <f>(F66/H66)</f>
        <v>0.2</v>
      </c>
      <c r="G67" s="13">
        <f>(G66/H66)</f>
        <v>0.15</v>
      </c>
      <c r="H67" s="32">
        <f>(H66/H66)</f>
        <v>1</v>
      </c>
      <c r="I67" s="33"/>
    </row>
    <row r="70" spans="1:9" x14ac:dyDescent="0.25">
      <c r="A70" s="34" t="s">
        <v>37</v>
      </c>
      <c r="B70" s="34"/>
      <c r="C70" s="34"/>
      <c r="D70" s="34"/>
      <c r="E70" s="34"/>
      <c r="F70" s="34"/>
      <c r="G70" s="34"/>
      <c r="H70" s="34"/>
      <c r="I70" s="34"/>
    </row>
    <row r="71" spans="1:9" x14ac:dyDescent="0.25">
      <c r="A71" s="34"/>
      <c r="B71" s="34"/>
      <c r="C71" s="34"/>
      <c r="D71" s="34"/>
      <c r="E71" s="34"/>
      <c r="F71" s="34"/>
      <c r="G71" s="34"/>
      <c r="H71" s="34"/>
      <c r="I71" s="34"/>
    </row>
    <row r="72" spans="1:9" ht="15.75" x14ac:dyDescent="0.25">
      <c r="A72" s="19"/>
    </row>
    <row r="73" spans="1:9" ht="15.75" x14ac:dyDescent="0.25">
      <c r="A73" s="25"/>
      <c r="B73" s="2" t="s">
        <v>1</v>
      </c>
      <c r="C73" s="2" t="s">
        <v>2</v>
      </c>
      <c r="D73" s="2" t="s">
        <v>3</v>
      </c>
      <c r="E73" s="2" t="s">
        <v>4</v>
      </c>
      <c r="F73" s="2" t="s">
        <v>5</v>
      </c>
      <c r="G73" s="2" t="s">
        <v>6</v>
      </c>
      <c r="H73" s="2" t="s">
        <v>7</v>
      </c>
      <c r="I73" s="14" t="s">
        <v>8</v>
      </c>
    </row>
    <row r="74" spans="1:9" ht="22.5" customHeight="1" x14ac:dyDescent="0.25">
      <c r="A74" s="3" t="s">
        <v>31</v>
      </c>
      <c r="B74" s="21">
        <v>10</v>
      </c>
      <c r="C74" s="21">
        <v>9</v>
      </c>
      <c r="D74" s="21">
        <v>7</v>
      </c>
      <c r="E74" s="21">
        <v>11</v>
      </c>
      <c r="F74" s="21">
        <v>13</v>
      </c>
      <c r="G74" s="21">
        <v>6</v>
      </c>
      <c r="H74" s="22">
        <f>SUM(B74:G74)</f>
        <v>56</v>
      </c>
      <c r="I74" s="6">
        <f>(H74/H79)</f>
        <v>0.56000000000000005</v>
      </c>
    </row>
    <row r="75" spans="1:9" ht="20.25" customHeight="1" x14ac:dyDescent="0.25">
      <c r="A75" s="3" t="s">
        <v>32</v>
      </c>
      <c r="B75" s="21">
        <v>2</v>
      </c>
      <c r="C75" s="21">
        <v>0</v>
      </c>
      <c r="D75" s="21">
        <v>2</v>
      </c>
      <c r="E75" s="21">
        <v>4</v>
      </c>
      <c r="F75" s="21">
        <v>3</v>
      </c>
      <c r="G75" s="21">
        <v>4</v>
      </c>
      <c r="H75" s="22">
        <f t="shared" ref="H75:H78" si="9">SUM(B75:G75)</f>
        <v>15</v>
      </c>
      <c r="I75" s="6">
        <f>(H75/H79)</f>
        <v>0.15</v>
      </c>
    </row>
    <row r="76" spans="1:9" ht="18" customHeight="1" x14ac:dyDescent="0.25">
      <c r="A76" s="3" t="s">
        <v>33</v>
      </c>
      <c r="B76" s="21">
        <v>0</v>
      </c>
      <c r="C76" s="21">
        <v>3</v>
      </c>
      <c r="D76" s="21">
        <v>1</v>
      </c>
      <c r="E76" s="21">
        <v>2</v>
      </c>
      <c r="F76" s="21">
        <v>1</v>
      </c>
      <c r="G76" s="21">
        <v>1</v>
      </c>
      <c r="H76" s="22">
        <f t="shared" si="9"/>
        <v>8</v>
      </c>
      <c r="I76" s="6">
        <f>(H76/H79)</f>
        <v>0.08</v>
      </c>
    </row>
    <row r="77" spans="1:9" ht="21" customHeight="1" x14ac:dyDescent="0.25">
      <c r="A77" s="3" t="s">
        <v>34</v>
      </c>
      <c r="B77" s="21">
        <v>3</v>
      </c>
      <c r="C77" s="21">
        <v>2</v>
      </c>
      <c r="D77" s="21">
        <v>1</v>
      </c>
      <c r="E77" s="21">
        <v>6</v>
      </c>
      <c r="F77" s="21">
        <v>3</v>
      </c>
      <c r="G77" s="21">
        <v>4</v>
      </c>
      <c r="H77" s="22">
        <f t="shared" si="9"/>
        <v>19</v>
      </c>
      <c r="I77" s="6">
        <f>(H77/H79)</f>
        <v>0.19</v>
      </c>
    </row>
    <row r="78" spans="1:9" ht="20.25" customHeight="1" x14ac:dyDescent="0.25">
      <c r="A78" s="3" t="s">
        <v>35</v>
      </c>
      <c r="B78" s="21">
        <v>0</v>
      </c>
      <c r="C78" s="21">
        <v>0</v>
      </c>
      <c r="D78" s="21">
        <v>0</v>
      </c>
      <c r="E78" s="21">
        <v>2</v>
      </c>
      <c r="F78" s="21">
        <v>0</v>
      </c>
      <c r="G78" s="21">
        <v>0</v>
      </c>
      <c r="H78" s="22">
        <f t="shared" si="9"/>
        <v>2</v>
      </c>
      <c r="I78" s="27">
        <f>(H78/H79)</f>
        <v>0.02</v>
      </c>
    </row>
    <row r="79" spans="1:9" x14ac:dyDescent="0.25">
      <c r="A79" s="28" t="s">
        <v>16</v>
      </c>
      <c r="B79" s="10">
        <f>SUM(B72:B78)</f>
        <v>15</v>
      </c>
      <c r="C79" s="10">
        <f t="shared" ref="C79:H79" si="10">SUM(C72:C78)</f>
        <v>14</v>
      </c>
      <c r="D79" s="10">
        <f t="shared" si="10"/>
        <v>11</v>
      </c>
      <c r="E79" s="10">
        <f t="shared" si="10"/>
        <v>25</v>
      </c>
      <c r="F79" s="10">
        <f t="shared" si="10"/>
        <v>20</v>
      </c>
      <c r="G79" s="11">
        <f>SUM(G72:G78)</f>
        <v>15</v>
      </c>
      <c r="H79" s="30">
        <f t="shared" si="10"/>
        <v>100</v>
      </c>
      <c r="I79" s="31"/>
    </row>
    <row r="80" spans="1:9" x14ac:dyDescent="0.25">
      <c r="A80" s="29"/>
      <c r="B80" s="12">
        <f>(B79/H79)</f>
        <v>0.15</v>
      </c>
      <c r="C80" s="12">
        <f>(C79/H79)</f>
        <v>0.14000000000000001</v>
      </c>
      <c r="D80" s="12">
        <f>(D79/H79)</f>
        <v>0.11</v>
      </c>
      <c r="E80" s="12">
        <f>(E79/H79)</f>
        <v>0.25</v>
      </c>
      <c r="F80" s="12">
        <f>(F79/H79)</f>
        <v>0.2</v>
      </c>
      <c r="G80" s="13">
        <f>(G79/H79)</f>
        <v>0.15</v>
      </c>
      <c r="H80" s="32">
        <f>(H79/H79)</f>
        <v>1</v>
      </c>
      <c r="I80" s="33"/>
    </row>
    <row r="83" spans="1:9" ht="21" x14ac:dyDescent="0.25">
      <c r="A83" s="34" t="s">
        <v>38</v>
      </c>
      <c r="B83" s="34"/>
      <c r="C83" s="34"/>
      <c r="D83" s="34"/>
      <c r="E83" s="34"/>
      <c r="F83" s="34"/>
      <c r="G83" s="34"/>
      <c r="H83" s="34"/>
      <c r="I83" s="34"/>
    </row>
    <row r="84" spans="1:9" x14ac:dyDescent="0.25">
      <c r="A84" s="34"/>
      <c r="B84" s="34"/>
      <c r="C84" s="34"/>
      <c r="D84" s="34"/>
      <c r="E84" s="34"/>
      <c r="F84" s="34"/>
      <c r="G84" s="34"/>
      <c r="H84" s="34"/>
      <c r="I84" s="34"/>
    </row>
    <row r="86" spans="1:9" ht="15.75" x14ac:dyDescent="0.25">
      <c r="A86" s="26"/>
      <c r="B86" s="2" t="s">
        <v>1</v>
      </c>
      <c r="C86" s="2" t="s">
        <v>2</v>
      </c>
      <c r="D86" s="2" t="s">
        <v>3</v>
      </c>
      <c r="E86" s="2" t="s">
        <v>4</v>
      </c>
      <c r="F86" s="2" t="s">
        <v>5</v>
      </c>
      <c r="G86" s="2" t="s">
        <v>6</v>
      </c>
      <c r="H86" s="2" t="s">
        <v>7</v>
      </c>
      <c r="I86" s="14" t="s">
        <v>8</v>
      </c>
    </row>
    <row r="87" spans="1:9" ht="20.25" customHeight="1" x14ac:dyDescent="0.25">
      <c r="A87" s="3" t="s">
        <v>31</v>
      </c>
      <c r="B87" s="21">
        <v>7</v>
      </c>
      <c r="C87" s="21">
        <v>8</v>
      </c>
      <c r="D87" s="21">
        <v>7</v>
      </c>
      <c r="E87" s="21">
        <v>10</v>
      </c>
      <c r="F87" s="21">
        <v>9</v>
      </c>
      <c r="G87" s="21">
        <v>5</v>
      </c>
      <c r="H87" s="22">
        <f>SUM(B87:G87)</f>
        <v>46</v>
      </c>
      <c r="I87" s="27">
        <f>(H87/H92)</f>
        <v>0.46</v>
      </c>
    </row>
    <row r="88" spans="1:9" ht="23.25" customHeight="1" x14ac:dyDescent="0.25">
      <c r="A88" s="3" t="s">
        <v>32</v>
      </c>
      <c r="B88" s="21">
        <v>4</v>
      </c>
      <c r="C88" s="21">
        <v>1</v>
      </c>
      <c r="D88" s="21">
        <v>1</v>
      </c>
      <c r="E88" s="21">
        <v>7</v>
      </c>
      <c r="F88" s="21">
        <v>3</v>
      </c>
      <c r="G88" s="21">
        <v>3</v>
      </c>
      <c r="H88" s="22">
        <f t="shared" ref="H88:H91" si="11">SUM(B88:G88)</f>
        <v>19</v>
      </c>
      <c r="I88" s="27">
        <f>(H88/H92)</f>
        <v>0.19</v>
      </c>
    </row>
    <row r="89" spans="1:9" ht="19.5" customHeight="1" x14ac:dyDescent="0.25">
      <c r="A89" s="3" t="s">
        <v>33</v>
      </c>
      <c r="B89" s="21">
        <v>3</v>
      </c>
      <c r="C89" s="21">
        <v>4</v>
      </c>
      <c r="D89" s="21">
        <v>2</v>
      </c>
      <c r="E89" s="21">
        <v>5</v>
      </c>
      <c r="F89" s="21">
        <v>5</v>
      </c>
      <c r="G89" s="21">
        <v>1</v>
      </c>
      <c r="H89" s="22">
        <f t="shared" si="11"/>
        <v>20</v>
      </c>
      <c r="I89" s="27">
        <f>(H89/H92)</f>
        <v>0.2</v>
      </c>
    </row>
    <row r="90" spans="1:9" ht="20.25" customHeight="1" x14ac:dyDescent="0.25">
      <c r="A90" s="3" t="s">
        <v>34</v>
      </c>
      <c r="B90" s="21">
        <v>1</v>
      </c>
      <c r="C90" s="21">
        <v>1</v>
      </c>
      <c r="D90" s="21">
        <v>1</v>
      </c>
      <c r="E90" s="21">
        <v>2</v>
      </c>
      <c r="F90" s="21">
        <v>3</v>
      </c>
      <c r="G90" s="21">
        <v>5</v>
      </c>
      <c r="H90" s="22">
        <f t="shared" si="11"/>
        <v>13</v>
      </c>
      <c r="I90" s="27">
        <f>(H90/H92)</f>
        <v>0.13</v>
      </c>
    </row>
    <row r="91" spans="1:9" ht="23.25" customHeight="1" x14ac:dyDescent="0.25">
      <c r="A91" s="3" t="s">
        <v>35</v>
      </c>
      <c r="B91" s="21">
        <v>0</v>
      </c>
      <c r="C91" s="21">
        <v>0</v>
      </c>
      <c r="D91" s="21">
        <v>0</v>
      </c>
      <c r="E91" s="21">
        <v>1</v>
      </c>
      <c r="F91" s="21">
        <v>0</v>
      </c>
      <c r="G91" s="21">
        <v>1</v>
      </c>
      <c r="H91" s="22">
        <f t="shared" si="11"/>
        <v>2</v>
      </c>
      <c r="I91" s="27">
        <f>(H91/H92)</f>
        <v>0.02</v>
      </c>
    </row>
    <row r="92" spans="1:9" x14ac:dyDescent="0.25">
      <c r="A92" s="35" t="s">
        <v>16</v>
      </c>
      <c r="B92" s="10">
        <f>SUM(B85:B91)</f>
        <v>15</v>
      </c>
      <c r="C92" s="10">
        <f t="shared" ref="C92:H92" si="12">SUM(C85:C91)</f>
        <v>14</v>
      </c>
      <c r="D92" s="10">
        <f t="shared" si="12"/>
        <v>11</v>
      </c>
      <c r="E92" s="10">
        <f t="shared" si="12"/>
        <v>25</v>
      </c>
      <c r="F92" s="10">
        <f t="shared" si="12"/>
        <v>20</v>
      </c>
      <c r="G92" s="11">
        <f>SUM(G85:G91)</f>
        <v>15</v>
      </c>
      <c r="H92" s="30">
        <f t="shared" si="12"/>
        <v>100</v>
      </c>
      <c r="I92" s="31"/>
    </row>
    <row r="93" spans="1:9" x14ac:dyDescent="0.25">
      <c r="A93" s="36"/>
      <c r="B93" s="12">
        <f>(B92/H92)</f>
        <v>0.15</v>
      </c>
      <c r="C93" s="12">
        <f>(C92/H92)</f>
        <v>0.14000000000000001</v>
      </c>
      <c r="D93" s="12">
        <f>(D92/H92)</f>
        <v>0.11</v>
      </c>
      <c r="E93" s="12">
        <f>(E92/H92)</f>
        <v>0.25</v>
      </c>
      <c r="F93" s="12">
        <f>(F92/H92)</f>
        <v>0.2</v>
      </c>
      <c r="G93" s="13">
        <f>(G92/H92)</f>
        <v>0.15</v>
      </c>
      <c r="H93" s="32">
        <f>(H92/H92)</f>
        <v>1</v>
      </c>
      <c r="I93" s="33"/>
    </row>
    <row r="95" spans="1:9" x14ac:dyDescent="0.25">
      <c r="A95" s="34" t="s">
        <v>39</v>
      </c>
      <c r="B95" s="34"/>
      <c r="C95" s="34"/>
      <c r="D95" s="34"/>
      <c r="E95" s="34"/>
      <c r="F95" s="34"/>
      <c r="G95" s="34"/>
      <c r="H95" s="34"/>
      <c r="I95" s="34"/>
    </row>
    <row r="96" spans="1:9" x14ac:dyDescent="0.25">
      <c r="A96" s="34"/>
      <c r="B96" s="34"/>
      <c r="C96" s="34"/>
      <c r="D96" s="34"/>
      <c r="E96" s="34"/>
      <c r="F96" s="34"/>
      <c r="G96" s="34"/>
      <c r="H96" s="34"/>
      <c r="I96" s="34"/>
    </row>
    <row r="98" spans="1:9" ht="15.75" x14ac:dyDescent="0.25">
      <c r="A98" s="20"/>
      <c r="B98" s="2" t="s">
        <v>1</v>
      </c>
      <c r="C98" s="2" t="s">
        <v>2</v>
      </c>
      <c r="D98" s="2" t="s">
        <v>3</v>
      </c>
      <c r="E98" s="2" t="s">
        <v>4</v>
      </c>
      <c r="F98" s="2" t="s">
        <v>5</v>
      </c>
      <c r="G98" s="2" t="s">
        <v>6</v>
      </c>
      <c r="H98" s="2" t="s">
        <v>7</v>
      </c>
      <c r="I98" s="14" t="s">
        <v>8</v>
      </c>
    </row>
    <row r="99" spans="1:9" ht="19.5" customHeight="1" x14ac:dyDescent="0.25">
      <c r="A99" s="3" t="s">
        <v>40</v>
      </c>
      <c r="B99" s="21">
        <v>9</v>
      </c>
      <c r="C99" s="21">
        <v>12</v>
      </c>
      <c r="D99" s="21">
        <v>11</v>
      </c>
      <c r="E99" s="21">
        <v>21</v>
      </c>
      <c r="F99" s="21">
        <v>15</v>
      </c>
      <c r="G99" s="21">
        <v>12</v>
      </c>
      <c r="H99" s="22">
        <f>SUM(B99:G99)</f>
        <v>80</v>
      </c>
      <c r="I99" s="27">
        <f>(H99/H101)</f>
        <v>0.80808080808080807</v>
      </c>
    </row>
    <row r="100" spans="1:9" ht="22.5" customHeight="1" x14ac:dyDescent="0.25">
      <c r="A100" s="3" t="s">
        <v>41</v>
      </c>
      <c r="B100" s="21">
        <v>6</v>
      </c>
      <c r="C100" s="21">
        <v>2</v>
      </c>
      <c r="D100" s="21">
        <v>0</v>
      </c>
      <c r="E100" s="21">
        <v>3</v>
      </c>
      <c r="F100" s="21">
        <v>5</v>
      </c>
      <c r="G100" s="21">
        <v>3</v>
      </c>
      <c r="H100" s="22">
        <f>SUM(B100:G100)</f>
        <v>19</v>
      </c>
      <c r="I100" s="27">
        <f>(H100/H101)</f>
        <v>0.19191919191919191</v>
      </c>
    </row>
    <row r="101" spans="1:9" x14ac:dyDescent="0.25">
      <c r="A101" s="28" t="s">
        <v>16</v>
      </c>
      <c r="B101" s="10">
        <f>SUM(B94:B100)</f>
        <v>15</v>
      </c>
      <c r="C101" s="10">
        <f t="shared" ref="C101:H101" si="13">SUM(C94:C100)</f>
        <v>14</v>
      </c>
      <c r="D101" s="10">
        <f t="shared" si="13"/>
        <v>11</v>
      </c>
      <c r="E101" s="10">
        <f t="shared" si="13"/>
        <v>24</v>
      </c>
      <c r="F101" s="10">
        <f t="shared" si="13"/>
        <v>20</v>
      </c>
      <c r="G101" s="11">
        <f>SUM(G94:G100)</f>
        <v>15</v>
      </c>
      <c r="H101" s="30">
        <f t="shared" si="13"/>
        <v>99</v>
      </c>
      <c r="I101" s="31"/>
    </row>
    <row r="102" spans="1:9" x14ac:dyDescent="0.25">
      <c r="A102" s="29"/>
      <c r="B102" s="12">
        <f>(B101/H101)</f>
        <v>0.15151515151515152</v>
      </c>
      <c r="C102" s="12">
        <f>(C101/H101)</f>
        <v>0.14141414141414141</v>
      </c>
      <c r="D102" s="12">
        <f>(D101/H101)</f>
        <v>0.1111111111111111</v>
      </c>
      <c r="E102" s="12">
        <f>(E101/H101)</f>
        <v>0.24242424242424243</v>
      </c>
      <c r="F102" s="12">
        <f>(F101/H101)</f>
        <v>0.20202020202020202</v>
      </c>
      <c r="G102" s="13">
        <f>(G101/H101)</f>
        <v>0.15151515151515152</v>
      </c>
      <c r="H102" s="32">
        <f>(H101/H101)</f>
        <v>1</v>
      </c>
      <c r="I102" s="33"/>
    </row>
    <row r="105" spans="1:9" x14ac:dyDescent="0.25">
      <c r="A105" s="34" t="s">
        <v>42</v>
      </c>
      <c r="B105" s="34"/>
      <c r="C105" s="34"/>
      <c r="D105" s="34"/>
      <c r="E105" s="34"/>
      <c r="F105" s="34"/>
      <c r="G105" s="34"/>
      <c r="H105" s="34"/>
      <c r="I105" s="34"/>
    </row>
    <row r="106" spans="1:9" x14ac:dyDescent="0.25">
      <c r="A106" s="34"/>
      <c r="B106" s="34"/>
      <c r="C106" s="34"/>
      <c r="D106" s="34"/>
      <c r="E106" s="34"/>
      <c r="F106" s="34"/>
      <c r="G106" s="34"/>
      <c r="H106" s="34"/>
      <c r="I106" s="34"/>
    </row>
    <row r="108" spans="1:9" ht="18" customHeight="1" x14ac:dyDescent="0.25">
      <c r="A108" s="1"/>
      <c r="B108" s="2" t="s">
        <v>1</v>
      </c>
      <c r="C108" s="2" t="s">
        <v>2</v>
      </c>
      <c r="D108" s="2" t="s">
        <v>3</v>
      </c>
      <c r="E108" s="2" t="s">
        <v>4</v>
      </c>
      <c r="F108" s="2" t="s">
        <v>5</v>
      </c>
      <c r="G108" s="2" t="s">
        <v>6</v>
      </c>
      <c r="H108" s="2" t="s">
        <v>7</v>
      </c>
      <c r="I108" s="14" t="s">
        <v>8</v>
      </c>
    </row>
    <row r="109" spans="1:9" ht="19.5" customHeight="1" x14ac:dyDescent="0.25">
      <c r="A109" s="3" t="s">
        <v>40</v>
      </c>
      <c r="B109" s="21">
        <v>12</v>
      </c>
      <c r="C109" s="21">
        <v>12</v>
      </c>
      <c r="D109" s="21">
        <v>10</v>
      </c>
      <c r="E109" s="21">
        <v>21</v>
      </c>
      <c r="F109" s="21">
        <v>19</v>
      </c>
      <c r="G109" s="21">
        <v>12</v>
      </c>
      <c r="H109" s="22">
        <f>SUM(B109:G109)</f>
        <v>86</v>
      </c>
      <c r="I109" s="27">
        <f>(H109/H111)</f>
        <v>0.86868686868686873</v>
      </c>
    </row>
    <row r="110" spans="1:9" ht="18.75" customHeight="1" x14ac:dyDescent="0.25">
      <c r="A110" s="3" t="s">
        <v>41</v>
      </c>
      <c r="B110" s="21">
        <v>3</v>
      </c>
      <c r="C110" s="21">
        <v>2</v>
      </c>
      <c r="D110" s="21">
        <v>1</v>
      </c>
      <c r="E110" s="21">
        <v>4</v>
      </c>
      <c r="F110" s="21">
        <v>1</v>
      </c>
      <c r="G110" s="21">
        <v>2</v>
      </c>
      <c r="H110" s="22">
        <f>SUM(B110:G110)</f>
        <v>13</v>
      </c>
      <c r="I110" s="27">
        <f>(H110/H111)</f>
        <v>0.13131313131313133</v>
      </c>
    </row>
    <row r="111" spans="1:9" x14ac:dyDescent="0.25">
      <c r="A111" s="28" t="s">
        <v>16</v>
      </c>
      <c r="B111" s="10">
        <f>SUM(B104:B110)</f>
        <v>15</v>
      </c>
      <c r="C111" s="10">
        <f t="shared" ref="C111:H111" si="14">SUM(C104:C110)</f>
        <v>14</v>
      </c>
      <c r="D111" s="10">
        <f t="shared" si="14"/>
        <v>11</v>
      </c>
      <c r="E111" s="10">
        <f t="shared" si="14"/>
        <v>25</v>
      </c>
      <c r="F111" s="10">
        <f t="shared" si="14"/>
        <v>20</v>
      </c>
      <c r="G111" s="11">
        <f>SUM(G104:G110)</f>
        <v>14</v>
      </c>
      <c r="H111" s="30">
        <f t="shared" si="14"/>
        <v>99</v>
      </c>
      <c r="I111" s="31"/>
    </row>
    <row r="112" spans="1:9" x14ac:dyDescent="0.25">
      <c r="A112" s="29"/>
      <c r="B112" s="12">
        <f>(B111/H111)</f>
        <v>0.15151515151515152</v>
      </c>
      <c r="C112" s="12">
        <f>(C111/H111)</f>
        <v>0.14141414141414141</v>
      </c>
      <c r="D112" s="12">
        <f>(D111/H111)</f>
        <v>0.1111111111111111</v>
      </c>
      <c r="E112" s="12">
        <f>(E111/H111)</f>
        <v>0.25252525252525254</v>
      </c>
      <c r="F112" s="12">
        <f>(F111/H111)</f>
        <v>0.20202020202020202</v>
      </c>
      <c r="G112" s="13">
        <f>(G111/H111)</f>
        <v>0.14141414141414141</v>
      </c>
      <c r="H112" s="32">
        <f>(H111/H111)</f>
        <v>1</v>
      </c>
      <c r="I112" s="33"/>
    </row>
    <row r="115" spans="1:9" x14ac:dyDescent="0.25">
      <c r="A115" s="34" t="s">
        <v>43</v>
      </c>
      <c r="B115" s="34"/>
      <c r="C115" s="34"/>
      <c r="D115" s="34"/>
      <c r="E115" s="34"/>
      <c r="F115" s="34"/>
      <c r="G115" s="34"/>
      <c r="H115" s="34"/>
      <c r="I115" s="34"/>
    </row>
    <row r="116" spans="1:9" x14ac:dyDescent="0.25">
      <c r="A116" s="34"/>
      <c r="B116" s="34"/>
      <c r="C116" s="34"/>
      <c r="D116" s="34"/>
      <c r="E116" s="34"/>
      <c r="F116" s="34"/>
      <c r="G116" s="34"/>
      <c r="H116" s="34"/>
      <c r="I116" s="34"/>
    </row>
    <row r="118" spans="1:9" ht="15.75" x14ac:dyDescent="0.25">
      <c r="A118" s="1"/>
      <c r="B118" s="2" t="s">
        <v>1</v>
      </c>
      <c r="C118" s="2" t="s">
        <v>2</v>
      </c>
      <c r="D118" s="2" t="s">
        <v>3</v>
      </c>
      <c r="E118" s="2" t="s">
        <v>4</v>
      </c>
      <c r="F118" s="2" t="s">
        <v>5</v>
      </c>
      <c r="G118" s="2" t="s">
        <v>6</v>
      </c>
      <c r="H118" s="2" t="s">
        <v>7</v>
      </c>
      <c r="I118" s="14" t="s">
        <v>8</v>
      </c>
    </row>
    <row r="119" spans="1:9" ht="21.75" customHeight="1" x14ac:dyDescent="0.25">
      <c r="A119" s="3" t="s">
        <v>40</v>
      </c>
      <c r="B119" s="21">
        <v>12</v>
      </c>
      <c r="C119" s="21">
        <v>10</v>
      </c>
      <c r="D119" s="21">
        <v>9</v>
      </c>
      <c r="E119" s="21">
        <v>17</v>
      </c>
      <c r="F119" s="21">
        <v>18</v>
      </c>
      <c r="G119" s="21">
        <v>10</v>
      </c>
      <c r="H119" s="22">
        <f>SUM(B119:G119)</f>
        <v>76</v>
      </c>
      <c r="I119" s="27">
        <f>(H119/H121)</f>
        <v>0.76</v>
      </c>
    </row>
    <row r="120" spans="1:9" ht="17.25" customHeight="1" x14ac:dyDescent="0.25">
      <c r="A120" s="3" t="s">
        <v>41</v>
      </c>
      <c r="B120" s="21">
        <v>3</v>
      </c>
      <c r="C120" s="21">
        <v>4</v>
      </c>
      <c r="D120" s="21">
        <v>3</v>
      </c>
      <c r="E120" s="21">
        <v>8</v>
      </c>
      <c r="F120" s="21">
        <v>2</v>
      </c>
      <c r="G120" s="21">
        <v>4</v>
      </c>
      <c r="H120" s="22">
        <f>SUM(B120:G120)</f>
        <v>24</v>
      </c>
      <c r="I120" s="27">
        <f>(H120/H121)</f>
        <v>0.24</v>
      </c>
    </row>
    <row r="121" spans="1:9" x14ac:dyDescent="0.25">
      <c r="A121" s="28" t="s">
        <v>16</v>
      </c>
      <c r="B121" s="10">
        <f>SUM(B114:B120)</f>
        <v>15</v>
      </c>
      <c r="C121" s="10">
        <f t="shared" ref="C121:H121" si="15">SUM(C114:C120)</f>
        <v>14</v>
      </c>
      <c r="D121" s="10">
        <f t="shared" si="15"/>
        <v>12</v>
      </c>
      <c r="E121" s="10">
        <f t="shared" si="15"/>
        <v>25</v>
      </c>
      <c r="F121" s="10">
        <f t="shared" si="15"/>
        <v>20</v>
      </c>
      <c r="G121" s="11">
        <f>SUM(G114:G120)</f>
        <v>14</v>
      </c>
      <c r="H121" s="30">
        <f t="shared" si="15"/>
        <v>100</v>
      </c>
      <c r="I121" s="31"/>
    </row>
    <row r="122" spans="1:9" x14ac:dyDescent="0.25">
      <c r="A122" s="29"/>
      <c r="B122" s="12">
        <f>(B121/H121)</f>
        <v>0.15</v>
      </c>
      <c r="C122" s="12">
        <f>(C121/H121)</f>
        <v>0.14000000000000001</v>
      </c>
      <c r="D122" s="12">
        <f>(D121/H121)</f>
        <v>0.12</v>
      </c>
      <c r="E122" s="12">
        <f>(E121/H121)</f>
        <v>0.25</v>
      </c>
      <c r="F122" s="12">
        <f>(F121/H121)</f>
        <v>0.2</v>
      </c>
      <c r="G122" s="13">
        <f>(G121/H121)</f>
        <v>0.14000000000000001</v>
      </c>
      <c r="H122" s="32">
        <f>(H121/H121)</f>
        <v>1</v>
      </c>
      <c r="I122" s="33"/>
    </row>
  </sheetData>
  <mergeCells count="40">
    <mergeCell ref="A121:A122"/>
    <mergeCell ref="H121:I121"/>
    <mergeCell ref="H122:I122"/>
    <mergeCell ref="A83:I84"/>
    <mergeCell ref="A92:A93"/>
    <mergeCell ref="H92:I92"/>
    <mergeCell ref="H93:I93"/>
    <mergeCell ref="A95:I96"/>
    <mergeCell ref="A101:A102"/>
    <mergeCell ref="H101:I101"/>
    <mergeCell ref="H102:I102"/>
    <mergeCell ref="A105:I106"/>
    <mergeCell ref="A111:A112"/>
    <mergeCell ref="H111:I111"/>
    <mergeCell ref="H112:I112"/>
    <mergeCell ref="A115:I116"/>
    <mergeCell ref="A79:A80"/>
    <mergeCell ref="H79:I79"/>
    <mergeCell ref="H80:I80"/>
    <mergeCell ref="A30:I31"/>
    <mergeCell ref="A40:A41"/>
    <mergeCell ref="H40:I40"/>
    <mergeCell ref="H41:I41"/>
    <mergeCell ref="A44:I45"/>
    <mergeCell ref="A53:A54"/>
    <mergeCell ref="H53:I53"/>
    <mergeCell ref="H54:I54"/>
    <mergeCell ref="A57:I58"/>
    <mergeCell ref="A66:A67"/>
    <mergeCell ref="H66:I66"/>
    <mergeCell ref="H67:I67"/>
    <mergeCell ref="A70:I71"/>
    <mergeCell ref="A26:A27"/>
    <mergeCell ref="H26:I26"/>
    <mergeCell ref="H27:I27"/>
    <mergeCell ref="A1:I2"/>
    <mergeCell ref="A12:A13"/>
    <mergeCell ref="H12:I12"/>
    <mergeCell ref="H13:I13"/>
    <mergeCell ref="A17:I1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4"/>
  <sheetViews>
    <sheetView tabSelected="1" topLeftCell="A97" workbookViewId="0">
      <selection activeCell="Q106" sqref="Q106"/>
    </sheetView>
  </sheetViews>
  <sheetFormatPr defaultRowHeight="15" x14ac:dyDescent="0.25"/>
  <cols>
    <col min="1" max="1" width="17" customWidth="1"/>
    <col min="2" max="2" width="9.5703125" customWidth="1"/>
    <col min="3" max="3" width="9.85546875" customWidth="1"/>
    <col min="4" max="4" width="12.7109375" customWidth="1"/>
    <col min="5" max="5" width="12" customWidth="1"/>
    <col min="6" max="6" width="12.7109375" customWidth="1"/>
    <col min="7" max="7" width="12" customWidth="1"/>
    <col min="8" max="8" width="13.7109375" customWidth="1"/>
    <col min="9" max="9" width="9.140625" customWidth="1"/>
  </cols>
  <sheetData>
    <row r="1" spans="1:9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x14ac:dyDescent="0.25">
      <c r="A2" s="34"/>
      <c r="B2" s="34"/>
      <c r="C2" s="34"/>
      <c r="D2" s="34"/>
      <c r="E2" s="34"/>
      <c r="F2" s="34"/>
      <c r="G2" s="34"/>
      <c r="H2" s="34"/>
      <c r="I2" s="34"/>
    </row>
    <row r="4" spans="1:9" ht="31.5" x14ac:dyDescent="0.25">
      <c r="A4" s="1"/>
      <c r="B4" s="2" t="s">
        <v>44</v>
      </c>
      <c r="C4" s="2" t="s">
        <v>45</v>
      </c>
      <c r="D4" s="2" t="s">
        <v>46</v>
      </c>
      <c r="E4" s="2" t="s">
        <v>47</v>
      </c>
      <c r="F4" s="2" t="s">
        <v>48</v>
      </c>
      <c r="G4" s="2" t="s">
        <v>49</v>
      </c>
      <c r="H4" s="52" t="s">
        <v>7</v>
      </c>
      <c r="I4" s="2" t="s">
        <v>8</v>
      </c>
    </row>
    <row r="5" spans="1:9" ht="31.5" customHeight="1" x14ac:dyDescent="0.25">
      <c r="A5" s="3" t="s">
        <v>9</v>
      </c>
      <c r="B5" s="4">
        <v>9</v>
      </c>
      <c r="C5" s="4">
        <v>14</v>
      </c>
      <c r="D5" s="4">
        <v>11</v>
      </c>
      <c r="E5" s="4">
        <v>8</v>
      </c>
      <c r="F5" s="4">
        <v>7</v>
      </c>
      <c r="G5" s="4">
        <v>5</v>
      </c>
      <c r="H5" s="5">
        <v>54</v>
      </c>
      <c r="I5" s="6">
        <f>(H5/H12)</f>
        <v>0.62790697674418605</v>
      </c>
    </row>
    <row r="6" spans="1:9" ht="21.75" customHeight="1" x14ac:dyDescent="0.25">
      <c r="A6" s="3" t="s">
        <v>10</v>
      </c>
      <c r="B6" s="4">
        <v>3</v>
      </c>
      <c r="C6" s="4">
        <v>0</v>
      </c>
      <c r="D6" s="4">
        <v>0</v>
      </c>
      <c r="E6" s="4">
        <v>1</v>
      </c>
      <c r="F6" s="4">
        <v>0</v>
      </c>
      <c r="G6" s="4">
        <v>0</v>
      </c>
      <c r="H6" s="5">
        <v>4</v>
      </c>
      <c r="I6" s="6">
        <f>(H6/H12)</f>
        <v>4.6511627906976744E-2</v>
      </c>
    </row>
    <row r="7" spans="1:9" ht="21" customHeight="1" x14ac:dyDescent="0.25">
      <c r="A7" s="3" t="s">
        <v>11</v>
      </c>
      <c r="B7" s="4">
        <v>3</v>
      </c>
      <c r="C7" s="4">
        <v>4</v>
      </c>
      <c r="D7" s="4">
        <v>1</v>
      </c>
      <c r="E7" s="4">
        <v>2</v>
      </c>
      <c r="F7" s="4">
        <v>3</v>
      </c>
      <c r="G7" s="4">
        <v>1</v>
      </c>
      <c r="H7" s="5">
        <v>14</v>
      </c>
      <c r="I7" s="6">
        <f>(H7/H12)</f>
        <v>0.16279069767441862</v>
      </c>
    </row>
    <row r="8" spans="1:9" ht="28.5" customHeight="1" x14ac:dyDescent="0.25">
      <c r="A8" s="3" t="s">
        <v>12</v>
      </c>
      <c r="B8" s="4">
        <v>4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5">
        <v>4</v>
      </c>
      <c r="I8" s="6">
        <f>(H8/H12)</f>
        <v>4.6511627906976744E-2</v>
      </c>
    </row>
    <row r="9" spans="1:9" ht="18" customHeight="1" x14ac:dyDescent="0.25">
      <c r="A9" s="3" t="s">
        <v>13</v>
      </c>
      <c r="B9" s="4">
        <v>2</v>
      </c>
      <c r="C9" s="4">
        <v>0</v>
      </c>
      <c r="D9" s="4">
        <v>0</v>
      </c>
      <c r="E9" s="4">
        <v>1</v>
      </c>
      <c r="F9" s="4">
        <v>2</v>
      </c>
      <c r="G9" s="4">
        <v>0</v>
      </c>
      <c r="H9" s="5">
        <v>5</v>
      </c>
      <c r="I9" s="6">
        <f>(H9/H12)</f>
        <v>5.8139534883720929E-2</v>
      </c>
    </row>
    <row r="10" spans="1:9" ht="15.75" x14ac:dyDescent="0.25">
      <c r="A10" s="3" t="s">
        <v>14</v>
      </c>
      <c r="B10" s="4">
        <v>1</v>
      </c>
      <c r="C10" s="4">
        <v>1</v>
      </c>
      <c r="D10" s="4">
        <v>0</v>
      </c>
      <c r="E10" s="4">
        <v>1</v>
      </c>
      <c r="F10" s="4">
        <v>1</v>
      </c>
      <c r="G10" s="4">
        <v>1</v>
      </c>
      <c r="H10" s="5">
        <v>5</v>
      </c>
      <c r="I10" s="6">
        <f>(H10/H12)</f>
        <v>5.8139534883720929E-2</v>
      </c>
    </row>
    <row r="11" spans="1:9" ht="19.5" customHeight="1" x14ac:dyDescent="0.25">
      <c r="A11" s="7" t="s">
        <v>15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9">
        <v>0</v>
      </c>
      <c r="I11" s="6">
        <f>(H11/H12)</f>
        <v>0</v>
      </c>
    </row>
    <row r="12" spans="1:9" x14ac:dyDescent="0.25">
      <c r="A12" s="28" t="s">
        <v>16</v>
      </c>
      <c r="B12" s="10">
        <f>SUM(B5:B11)</f>
        <v>22</v>
      </c>
      <c r="C12" s="10">
        <f t="shared" ref="C12:H12" si="0">SUM(C5:C11)</f>
        <v>19</v>
      </c>
      <c r="D12" s="10">
        <f t="shared" si="0"/>
        <v>12</v>
      </c>
      <c r="E12" s="10">
        <f t="shared" si="0"/>
        <v>13</v>
      </c>
      <c r="F12" s="10">
        <f t="shared" si="0"/>
        <v>13</v>
      </c>
      <c r="G12" s="11">
        <f>SUM(G5:G11)</f>
        <v>7</v>
      </c>
      <c r="H12" s="30">
        <f t="shared" si="0"/>
        <v>86</v>
      </c>
      <c r="I12" s="31"/>
    </row>
    <row r="13" spans="1:9" x14ac:dyDescent="0.25">
      <c r="A13" s="29"/>
      <c r="B13" s="12">
        <f>(B12/H12)</f>
        <v>0.2558139534883721</v>
      </c>
      <c r="C13" s="12">
        <f>(C12/H12)</f>
        <v>0.22093023255813954</v>
      </c>
      <c r="D13" s="12">
        <f>(D12/H12)</f>
        <v>0.13953488372093023</v>
      </c>
      <c r="E13" s="12">
        <f>(E12/H12)</f>
        <v>0.15116279069767441</v>
      </c>
      <c r="F13" s="12">
        <f>(F12/H12)</f>
        <v>0.15116279069767441</v>
      </c>
      <c r="G13" s="13">
        <f>(G12/H12)</f>
        <v>8.1395348837209308E-2</v>
      </c>
      <c r="H13" s="32">
        <f>(H12/H12)</f>
        <v>1</v>
      </c>
      <c r="I13" s="33"/>
    </row>
    <row r="17" spans="1:9" x14ac:dyDescent="0.25">
      <c r="A17" s="34" t="s">
        <v>17</v>
      </c>
      <c r="B17" s="34"/>
      <c r="C17" s="34"/>
      <c r="D17" s="34"/>
      <c r="E17" s="34"/>
      <c r="F17" s="34"/>
      <c r="G17" s="34"/>
      <c r="H17" s="34"/>
      <c r="I17" s="34"/>
    </row>
    <row r="18" spans="1:9" x14ac:dyDescent="0.25">
      <c r="A18" s="34"/>
      <c r="B18" s="34"/>
      <c r="C18" s="34"/>
      <c r="D18" s="34"/>
      <c r="E18" s="34"/>
      <c r="F18" s="34"/>
      <c r="G18" s="34"/>
      <c r="H18" s="34"/>
      <c r="I18" s="34"/>
    </row>
    <row r="20" spans="1:9" ht="31.5" x14ac:dyDescent="0.25">
      <c r="A20" s="1"/>
      <c r="B20" s="2" t="s">
        <v>44</v>
      </c>
      <c r="C20" s="2" t="s">
        <v>45</v>
      </c>
      <c r="D20" s="2" t="s">
        <v>46</v>
      </c>
      <c r="E20" s="2" t="s">
        <v>47</v>
      </c>
      <c r="F20" s="2" t="s">
        <v>48</v>
      </c>
      <c r="G20" s="2" t="s">
        <v>49</v>
      </c>
      <c r="H20" s="52" t="s">
        <v>7</v>
      </c>
      <c r="I20" s="14" t="s">
        <v>8</v>
      </c>
    </row>
    <row r="21" spans="1:9" ht="30.75" customHeight="1" x14ac:dyDescent="0.25">
      <c r="A21" s="3" t="s">
        <v>18</v>
      </c>
      <c r="B21" s="15">
        <v>18</v>
      </c>
      <c r="C21" s="15">
        <v>12</v>
      </c>
      <c r="D21" s="15">
        <v>8</v>
      </c>
      <c r="E21" s="15">
        <v>9</v>
      </c>
      <c r="F21" s="15">
        <v>9</v>
      </c>
      <c r="G21" s="15">
        <v>3</v>
      </c>
      <c r="H21" s="16">
        <v>59</v>
      </c>
      <c r="I21" s="6">
        <f>(H21/H27)</f>
        <v>0.68604651162790697</v>
      </c>
    </row>
    <row r="22" spans="1:9" ht="18" customHeight="1" x14ac:dyDescent="0.25">
      <c r="A22" s="3" t="s">
        <v>19</v>
      </c>
      <c r="B22" s="17">
        <v>2</v>
      </c>
      <c r="C22" s="17">
        <v>5</v>
      </c>
      <c r="D22" s="17">
        <v>3</v>
      </c>
      <c r="E22" s="17">
        <v>1</v>
      </c>
      <c r="F22" s="17">
        <v>3</v>
      </c>
      <c r="G22" s="17">
        <v>3</v>
      </c>
      <c r="H22" s="18">
        <v>17</v>
      </c>
      <c r="I22" s="6">
        <f>(H22/H27)</f>
        <v>0.19767441860465115</v>
      </c>
    </row>
    <row r="23" spans="1:9" ht="26.25" customHeight="1" x14ac:dyDescent="0.25">
      <c r="A23" s="3" t="s">
        <v>20</v>
      </c>
      <c r="B23" s="17">
        <v>1</v>
      </c>
      <c r="C23" s="17">
        <v>1</v>
      </c>
      <c r="D23" s="17">
        <v>0</v>
      </c>
      <c r="E23" s="17">
        <v>1</v>
      </c>
      <c r="F23" s="17">
        <v>0</v>
      </c>
      <c r="G23" s="17">
        <v>0</v>
      </c>
      <c r="H23" s="18">
        <v>3</v>
      </c>
      <c r="I23" s="6">
        <f>(H23/H27)</f>
        <v>3.4883720930232558E-2</v>
      </c>
    </row>
    <row r="24" spans="1:9" ht="19.5" customHeight="1" x14ac:dyDescent="0.25">
      <c r="A24" s="3" t="s">
        <v>21</v>
      </c>
      <c r="B24" s="17">
        <v>0</v>
      </c>
      <c r="C24" s="17">
        <v>1</v>
      </c>
      <c r="D24" s="17">
        <v>1</v>
      </c>
      <c r="E24" s="17">
        <v>2</v>
      </c>
      <c r="F24" s="17">
        <v>1</v>
      </c>
      <c r="G24" s="17">
        <v>1</v>
      </c>
      <c r="H24" s="18">
        <v>6</v>
      </c>
      <c r="I24" s="6">
        <f>(H24/H27)</f>
        <v>6.9767441860465115E-2</v>
      </c>
    </row>
    <row r="25" spans="1:9" ht="15.75" x14ac:dyDescent="0.25">
      <c r="A25" s="3" t="s">
        <v>22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8">
        <v>0</v>
      </c>
      <c r="I25" s="6">
        <v>0</v>
      </c>
    </row>
    <row r="26" spans="1:9" ht="15.75" x14ac:dyDescent="0.25">
      <c r="A26" s="3" t="s">
        <v>52</v>
      </c>
      <c r="B26" s="17">
        <v>1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8">
        <v>1</v>
      </c>
      <c r="I26" s="6">
        <f>(H26/H27)</f>
        <v>1.1627906976744186E-2</v>
      </c>
    </row>
    <row r="27" spans="1:9" x14ac:dyDescent="0.25">
      <c r="A27" s="28" t="s">
        <v>16</v>
      </c>
      <c r="B27" s="10">
        <f>SUM(B19:B26)</f>
        <v>22</v>
      </c>
      <c r="C27" s="10">
        <f>SUM(C19:C26)</f>
        <v>19</v>
      </c>
      <c r="D27" s="10">
        <f>SUM(D19:D26)</f>
        <v>12</v>
      </c>
      <c r="E27" s="10">
        <f>SUM(E19:E26)</f>
        <v>13</v>
      </c>
      <c r="F27" s="10">
        <f>SUM(F19:F26)</f>
        <v>13</v>
      </c>
      <c r="G27" s="11">
        <f>SUM(G19:G26)</f>
        <v>7</v>
      </c>
      <c r="H27" s="30">
        <f>SUM(H19:H26)</f>
        <v>86</v>
      </c>
      <c r="I27" s="31"/>
    </row>
    <row r="28" spans="1:9" ht="15.75" x14ac:dyDescent="0.25">
      <c r="A28" s="29"/>
      <c r="B28" s="12">
        <f>(B27/H27)</f>
        <v>0.2558139534883721</v>
      </c>
      <c r="C28" s="12">
        <f>(C27/H27)</f>
        <v>0.22093023255813954</v>
      </c>
      <c r="D28" s="12">
        <f>(D27/H27)</f>
        <v>0.13953488372093023</v>
      </c>
      <c r="E28" s="12">
        <f>(E27/H27)</f>
        <v>0.15116279069767441</v>
      </c>
      <c r="F28" s="12">
        <f>(F27/H27)</f>
        <v>0.15116279069767441</v>
      </c>
      <c r="G28" s="13">
        <f>(G27/H27)</f>
        <v>8.1395348837209308E-2</v>
      </c>
      <c r="H28" s="32">
        <f>(H27/H27)</f>
        <v>1</v>
      </c>
      <c r="I28" s="33"/>
    </row>
    <row r="31" spans="1:9" x14ac:dyDescent="0.25">
      <c r="A31" s="34" t="s">
        <v>23</v>
      </c>
      <c r="B31" s="34"/>
      <c r="C31" s="34"/>
      <c r="D31" s="34"/>
      <c r="E31" s="34"/>
      <c r="F31" s="34"/>
      <c r="G31" s="34"/>
      <c r="H31" s="34"/>
      <c r="I31" s="34"/>
    </row>
    <row r="32" spans="1:9" ht="21" x14ac:dyDescent="0.25">
      <c r="A32" s="34"/>
      <c r="B32" s="34"/>
      <c r="C32" s="34"/>
      <c r="D32" s="34"/>
      <c r="E32" s="34"/>
      <c r="F32" s="34"/>
      <c r="G32" s="34"/>
      <c r="H32" s="34"/>
      <c r="I32" s="34"/>
    </row>
    <row r="33" spans="1:9" ht="15.75" x14ac:dyDescent="0.25">
      <c r="A33" s="19"/>
    </row>
    <row r="34" spans="1:9" ht="27.75" customHeight="1" x14ac:dyDescent="0.25">
      <c r="A34" s="20"/>
      <c r="B34" s="2" t="s">
        <v>44</v>
      </c>
      <c r="C34" s="2" t="s">
        <v>45</v>
      </c>
      <c r="D34" s="2" t="s">
        <v>46</v>
      </c>
      <c r="E34" s="2" t="s">
        <v>47</v>
      </c>
      <c r="F34" s="2" t="s">
        <v>48</v>
      </c>
      <c r="G34" s="2" t="s">
        <v>49</v>
      </c>
      <c r="H34" s="53" t="s">
        <v>7</v>
      </c>
      <c r="I34" s="14" t="s">
        <v>8</v>
      </c>
    </row>
    <row r="35" spans="1:9" ht="22.5" customHeight="1" x14ac:dyDescent="0.25">
      <c r="A35" s="3" t="s">
        <v>24</v>
      </c>
      <c r="B35" s="21">
        <v>8</v>
      </c>
      <c r="C35" s="21">
        <v>12</v>
      </c>
      <c r="D35" s="21">
        <v>5</v>
      </c>
      <c r="E35" s="21">
        <v>7</v>
      </c>
      <c r="F35" s="21">
        <v>8</v>
      </c>
      <c r="G35" s="21">
        <v>4</v>
      </c>
      <c r="H35" s="22">
        <v>44</v>
      </c>
      <c r="I35" s="6">
        <f>(H35/H41)</f>
        <v>0.51162790697674421</v>
      </c>
    </row>
    <row r="36" spans="1:9" ht="15.75" x14ac:dyDescent="0.25">
      <c r="A36" s="3" t="s">
        <v>25</v>
      </c>
      <c r="B36" s="21">
        <v>4</v>
      </c>
      <c r="C36" s="21">
        <v>3</v>
      </c>
      <c r="D36" s="21">
        <v>1</v>
      </c>
      <c r="E36" s="21">
        <v>2</v>
      </c>
      <c r="F36" s="21">
        <v>3</v>
      </c>
      <c r="G36" s="21">
        <v>0</v>
      </c>
      <c r="H36" s="22">
        <v>13</v>
      </c>
      <c r="I36" s="6">
        <f>(H36/H41)</f>
        <v>0.15116279069767441</v>
      </c>
    </row>
    <row r="37" spans="1:9" ht="15.75" x14ac:dyDescent="0.25">
      <c r="A37" s="3" t="s">
        <v>26</v>
      </c>
      <c r="B37" s="21">
        <v>7</v>
      </c>
      <c r="C37" s="21">
        <v>4</v>
      </c>
      <c r="D37" s="21">
        <v>6</v>
      </c>
      <c r="E37" s="21">
        <v>4</v>
      </c>
      <c r="F37" s="21">
        <v>2</v>
      </c>
      <c r="G37" s="21">
        <v>3</v>
      </c>
      <c r="H37" s="22">
        <v>26</v>
      </c>
      <c r="I37" s="6">
        <f>(H37/H41)</f>
        <v>0.30232558139534882</v>
      </c>
    </row>
    <row r="38" spans="1:9" ht="15.75" x14ac:dyDescent="0.25">
      <c r="A38" s="3" t="s">
        <v>27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6">
        <f>(H38/H41)</f>
        <v>0</v>
      </c>
    </row>
    <row r="39" spans="1:9" ht="18.75" customHeight="1" x14ac:dyDescent="0.25">
      <c r="A39" s="3" t="s">
        <v>28</v>
      </c>
      <c r="B39" s="21">
        <v>3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2">
        <v>3</v>
      </c>
      <c r="I39" s="6">
        <f>(H39/H41)</f>
        <v>3.4883720930232558E-2</v>
      </c>
    </row>
    <row r="40" spans="1:9" ht="33" customHeight="1" x14ac:dyDescent="0.25">
      <c r="A40" s="3" t="s">
        <v>29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5">
        <v>0</v>
      </c>
      <c r="I40" s="6">
        <f>(H40/H41)</f>
        <v>0</v>
      </c>
    </row>
    <row r="41" spans="1:9" x14ac:dyDescent="0.25">
      <c r="A41" s="28" t="s">
        <v>16</v>
      </c>
      <c r="B41" s="10">
        <f>SUM(B34:B40)</f>
        <v>22</v>
      </c>
      <c r="C41" s="10">
        <f t="shared" ref="C41:H41" si="1">SUM(C34:C40)</f>
        <v>19</v>
      </c>
      <c r="D41" s="10">
        <f t="shared" si="1"/>
        <v>12</v>
      </c>
      <c r="E41" s="10">
        <f t="shared" si="1"/>
        <v>13</v>
      </c>
      <c r="F41" s="10">
        <f t="shared" si="1"/>
        <v>13</v>
      </c>
      <c r="G41" s="11">
        <f>SUM(G34:G40)</f>
        <v>7</v>
      </c>
      <c r="H41" s="30">
        <f t="shared" si="1"/>
        <v>86</v>
      </c>
      <c r="I41" s="31"/>
    </row>
    <row r="42" spans="1:9" ht="15.75" x14ac:dyDescent="0.25">
      <c r="A42" s="29"/>
      <c r="B42" s="12">
        <f>(B41/H41)</f>
        <v>0.2558139534883721</v>
      </c>
      <c r="C42" s="12">
        <f>(C41/H41)</f>
        <v>0.22093023255813954</v>
      </c>
      <c r="D42" s="12">
        <f>(D41/H41)</f>
        <v>0.13953488372093023</v>
      </c>
      <c r="E42" s="12">
        <f>(E41/H41)</f>
        <v>0.15116279069767441</v>
      </c>
      <c r="F42" s="12">
        <f>(F41/H41)</f>
        <v>0.15116279069767441</v>
      </c>
      <c r="G42" s="13">
        <f>(G41/H41)</f>
        <v>8.1395348837209308E-2</v>
      </c>
      <c r="H42" s="32">
        <f>(H41/H41)</f>
        <v>1</v>
      </c>
      <c r="I42" s="33"/>
    </row>
    <row r="45" spans="1:9" x14ac:dyDescent="0.25">
      <c r="A45" s="34" t="s">
        <v>30</v>
      </c>
      <c r="B45" s="34"/>
      <c r="C45" s="34"/>
      <c r="D45" s="34"/>
      <c r="E45" s="34"/>
      <c r="F45" s="34"/>
      <c r="G45" s="34"/>
      <c r="H45" s="34"/>
      <c r="I45" s="34"/>
    </row>
    <row r="46" spans="1:9" ht="21" x14ac:dyDescent="0.25">
      <c r="A46" s="34"/>
      <c r="B46" s="34"/>
      <c r="C46" s="34"/>
      <c r="D46" s="34"/>
      <c r="E46" s="34"/>
      <c r="F46" s="34"/>
      <c r="G46" s="34"/>
      <c r="H46" s="34"/>
      <c r="I46" s="34"/>
    </row>
    <row r="47" spans="1:9" ht="15.75" x14ac:dyDescent="0.25">
      <c r="A47" s="19"/>
    </row>
    <row r="48" spans="1:9" ht="31.5" x14ac:dyDescent="0.25">
      <c r="A48" s="23"/>
      <c r="B48" s="2" t="s">
        <v>44</v>
      </c>
      <c r="C48" s="2" t="s">
        <v>45</v>
      </c>
      <c r="D48" s="2" t="s">
        <v>46</v>
      </c>
      <c r="E48" s="2" t="s">
        <v>47</v>
      </c>
      <c r="F48" s="2" t="s">
        <v>48</v>
      </c>
      <c r="G48" s="2" t="s">
        <v>49</v>
      </c>
      <c r="H48" s="52" t="s">
        <v>7</v>
      </c>
      <c r="I48" s="14" t="s">
        <v>8</v>
      </c>
    </row>
    <row r="49" spans="1:9" ht="15.75" x14ac:dyDescent="0.25">
      <c r="A49" s="3" t="s">
        <v>31</v>
      </c>
      <c r="B49" s="21">
        <v>11</v>
      </c>
      <c r="C49" s="21">
        <v>11</v>
      </c>
      <c r="D49" s="21">
        <v>7</v>
      </c>
      <c r="E49" s="21">
        <v>6</v>
      </c>
      <c r="F49" s="21">
        <v>2</v>
      </c>
      <c r="G49" s="21">
        <v>4</v>
      </c>
      <c r="H49" s="22">
        <v>41</v>
      </c>
      <c r="I49" s="6">
        <f>(H49/H54)</f>
        <v>0.47674418604651164</v>
      </c>
    </row>
    <row r="50" spans="1:9" ht="15.75" x14ac:dyDescent="0.25">
      <c r="A50" s="3" t="s">
        <v>32</v>
      </c>
      <c r="B50" s="21">
        <v>5</v>
      </c>
      <c r="C50" s="21">
        <v>4</v>
      </c>
      <c r="D50" s="21">
        <v>3</v>
      </c>
      <c r="E50" s="21">
        <v>6</v>
      </c>
      <c r="F50" s="21">
        <v>7</v>
      </c>
      <c r="G50" s="21">
        <v>3</v>
      </c>
      <c r="H50" s="22">
        <v>28</v>
      </c>
      <c r="I50" s="6">
        <f>(H50/H54)</f>
        <v>0.32558139534883723</v>
      </c>
    </row>
    <row r="51" spans="1:9" ht="16.5" customHeight="1" x14ac:dyDescent="0.25">
      <c r="A51" s="3" t="s">
        <v>33</v>
      </c>
      <c r="B51" s="21">
        <v>1</v>
      </c>
      <c r="C51" s="21">
        <v>2</v>
      </c>
      <c r="D51" s="21">
        <v>0</v>
      </c>
      <c r="E51" s="21">
        <v>0</v>
      </c>
      <c r="F51" s="21">
        <v>1</v>
      </c>
      <c r="G51" s="21">
        <v>0</v>
      </c>
      <c r="H51" s="22">
        <v>4</v>
      </c>
      <c r="I51" s="6">
        <f>(H51/H54)</f>
        <v>4.6511627906976744E-2</v>
      </c>
    </row>
    <row r="52" spans="1:9" ht="15.75" customHeight="1" x14ac:dyDescent="0.25">
      <c r="A52" s="3" t="s">
        <v>34</v>
      </c>
      <c r="B52" s="21">
        <v>5</v>
      </c>
      <c r="C52" s="21">
        <v>2</v>
      </c>
      <c r="D52" s="21">
        <v>2</v>
      </c>
      <c r="E52" s="21">
        <v>1</v>
      </c>
      <c r="F52" s="21">
        <v>3</v>
      </c>
      <c r="G52" s="21">
        <v>0</v>
      </c>
      <c r="H52" s="22">
        <v>13</v>
      </c>
      <c r="I52" s="6">
        <f>(H52/H54)</f>
        <v>0.15116279069767441</v>
      </c>
    </row>
    <row r="53" spans="1:9" ht="15.75" x14ac:dyDescent="0.25">
      <c r="A53" s="3" t="s">
        <v>35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2">
        <v>0</v>
      </c>
      <c r="I53" s="27">
        <f>(H53/H54)</f>
        <v>0</v>
      </c>
    </row>
    <row r="54" spans="1:9" x14ac:dyDescent="0.25">
      <c r="A54" s="28" t="s">
        <v>16</v>
      </c>
      <c r="B54" s="10">
        <f>SUM(B47:B53)</f>
        <v>22</v>
      </c>
      <c r="C54" s="10">
        <f t="shared" ref="C54:H54" si="2">SUM(C47:C53)</f>
        <v>19</v>
      </c>
      <c r="D54" s="10">
        <f t="shared" si="2"/>
        <v>12</v>
      </c>
      <c r="E54" s="10">
        <f t="shared" si="2"/>
        <v>13</v>
      </c>
      <c r="F54" s="10">
        <f t="shared" si="2"/>
        <v>13</v>
      </c>
      <c r="G54" s="11">
        <f>SUM(G47:G53)</f>
        <v>7</v>
      </c>
      <c r="H54" s="30">
        <f t="shared" si="2"/>
        <v>86</v>
      </c>
      <c r="I54" s="31"/>
    </row>
    <row r="55" spans="1:9" ht="15.75" x14ac:dyDescent="0.25">
      <c r="A55" s="29"/>
      <c r="B55" s="12">
        <f>(B54/H54)</f>
        <v>0.2558139534883721</v>
      </c>
      <c r="C55" s="12">
        <f>(C54/H54)</f>
        <v>0.22093023255813954</v>
      </c>
      <c r="D55" s="12">
        <f>(D54/H54)</f>
        <v>0.13953488372093023</v>
      </c>
      <c r="E55" s="12">
        <f>(E54/H54)</f>
        <v>0.15116279069767441</v>
      </c>
      <c r="F55" s="12">
        <f>(F54/H54)</f>
        <v>0.15116279069767441</v>
      </c>
      <c r="G55" s="13">
        <f>(G54/H54)</f>
        <v>8.1395348837209308E-2</v>
      </c>
      <c r="H55" s="32">
        <f>(H54/H54)</f>
        <v>1</v>
      </c>
      <c r="I55" s="33"/>
    </row>
    <row r="58" spans="1:9" x14ac:dyDescent="0.25">
      <c r="A58" s="34" t="s">
        <v>36</v>
      </c>
      <c r="B58" s="34"/>
      <c r="C58" s="34"/>
      <c r="D58" s="34"/>
      <c r="E58" s="34"/>
      <c r="F58" s="34"/>
      <c r="G58" s="34"/>
      <c r="H58" s="34"/>
      <c r="I58" s="34"/>
    </row>
    <row r="59" spans="1:9" ht="21" x14ac:dyDescent="0.25">
      <c r="A59" s="34"/>
      <c r="B59" s="34"/>
      <c r="C59" s="34"/>
      <c r="D59" s="34"/>
      <c r="E59" s="34"/>
      <c r="F59" s="34"/>
      <c r="G59" s="34"/>
      <c r="H59" s="34"/>
      <c r="I59" s="34"/>
    </row>
    <row r="61" spans="1:9" ht="31.5" x14ac:dyDescent="0.25">
      <c r="A61" s="20"/>
      <c r="B61" s="2" t="s">
        <v>44</v>
      </c>
      <c r="C61" s="2" t="s">
        <v>45</v>
      </c>
      <c r="D61" s="2" t="s">
        <v>46</v>
      </c>
      <c r="E61" s="2" t="s">
        <v>47</v>
      </c>
      <c r="F61" s="2" t="s">
        <v>48</v>
      </c>
      <c r="G61" s="2" t="s">
        <v>49</v>
      </c>
      <c r="H61" s="52" t="s">
        <v>7</v>
      </c>
      <c r="I61" s="14" t="s">
        <v>8</v>
      </c>
    </row>
    <row r="62" spans="1:9" ht="15.75" x14ac:dyDescent="0.25">
      <c r="A62" s="3" t="s">
        <v>31</v>
      </c>
      <c r="B62" s="21">
        <v>12</v>
      </c>
      <c r="C62" s="21">
        <v>9</v>
      </c>
      <c r="D62" s="21">
        <v>6</v>
      </c>
      <c r="E62" s="21">
        <v>5</v>
      </c>
      <c r="F62" s="21">
        <v>2</v>
      </c>
      <c r="G62" s="21">
        <v>4</v>
      </c>
      <c r="H62" s="22">
        <f>SUM(B62:G62)</f>
        <v>38</v>
      </c>
      <c r="I62" s="6">
        <f>(H62/H68)</f>
        <v>0.44186046511627908</v>
      </c>
    </row>
    <row r="63" spans="1:9" ht="15.75" x14ac:dyDescent="0.25">
      <c r="A63" s="3" t="s">
        <v>32</v>
      </c>
      <c r="B63" s="21">
        <v>5</v>
      </c>
      <c r="C63" s="21">
        <v>6</v>
      </c>
      <c r="D63" s="21">
        <v>3</v>
      </c>
      <c r="E63" s="21">
        <v>7</v>
      </c>
      <c r="F63" s="21">
        <v>7</v>
      </c>
      <c r="G63" s="21">
        <v>3</v>
      </c>
      <c r="H63" s="22">
        <f t="shared" ref="H63:H67" si="3">SUM(B63:G63)</f>
        <v>31</v>
      </c>
      <c r="I63" s="6">
        <f>(H63/H68)</f>
        <v>0.36046511627906974</v>
      </c>
    </row>
    <row r="64" spans="1:9" ht="15.75" x14ac:dyDescent="0.25">
      <c r="A64" s="3" t="s">
        <v>33</v>
      </c>
      <c r="B64" s="21">
        <v>4</v>
      </c>
      <c r="C64" s="21">
        <v>3</v>
      </c>
      <c r="D64" s="21">
        <v>1</v>
      </c>
      <c r="E64" s="21">
        <v>0</v>
      </c>
      <c r="F64" s="21">
        <v>2</v>
      </c>
      <c r="G64" s="21">
        <v>0</v>
      </c>
      <c r="H64" s="22">
        <f t="shared" si="3"/>
        <v>10</v>
      </c>
      <c r="I64" s="6">
        <f>(H64/H68)</f>
        <v>0.11627906976744186</v>
      </c>
    </row>
    <row r="65" spans="1:9" ht="15" customHeight="1" x14ac:dyDescent="0.25">
      <c r="A65" s="3" t="s">
        <v>34</v>
      </c>
      <c r="B65" s="21">
        <v>1</v>
      </c>
      <c r="C65" s="21">
        <v>1</v>
      </c>
      <c r="D65" s="21">
        <v>1</v>
      </c>
      <c r="E65" s="21">
        <v>1</v>
      </c>
      <c r="F65" s="21">
        <v>2</v>
      </c>
      <c r="G65" s="21">
        <v>0</v>
      </c>
      <c r="H65" s="22">
        <f t="shared" si="3"/>
        <v>6</v>
      </c>
      <c r="I65" s="6">
        <f>(H65/H68)</f>
        <v>6.9767441860465115E-2</v>
      </c>
    </row>
    <row r="66" spans="1:9" ht="15.75" x14ac:dyDescent="0.25">
      <c r="A66" s="3" t="s">
        <v>54</v>
      </c>
      <c r="B66" s="21">
        <v>0</v>
      </c>
      <c r="C66" s="21">
        <v>0</v>
      </c>
      <c r="D66" s="21">
        <v>1</v>
      </c>
      <c r="E66" s="21">
        <v>0</v>
      </c>
      <c r="F66" s="21">
        <v>0</v>
      </c>
      <c r="G66" s="21">
        <v>0</v>
      </c>
      <c r="H66" s="22">
        <f t="shared" si="3"/>
        <v>1</v>
      </c>
      <c r="I66" s="6">
        <v>0.01</v>
      </c>
    </row>
    <row r="67" spans="1:9" ht="15.75" x14ac:dyDescent="0.25">
      <c r="A67" s="3" t="s">
        <v>35</v>
      </c>
      <c r="B67" s="21">
        <v>0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22">
        <f t="shared" si="3"/>
        <v>0</v>
      </c>
      <c r="I67" s="27">
        <f>(H67/H68)</f>
        <v>0</v>
      </c>
    </row>
    <row r="68" spans="1:9" x14ac:dyDescent="0.25">
      <c r="A68" s="28" t="s">
        <v>16</v>
      </c>
      <c r="B68" s="10">
        <f>SUM(B60:B67)</f>
        <v>22</v>
      </c>
      <c r="C68" s="10">
        <f>SUM(C60:C67)</f>
        <v>19</v>
      </c>
      <c r="D68" s="10">
        <f>SUM(D60:D67)</f>
        <v>12</v>
      </c>
      <c r="E68" s="10">
        <v>13</v>
      </c>
      <c r="F68" s="10">
        <f>SUM(F60:F67)</f>
        <v>13</v>
      </c>
      <c r="G68" s="11">
        <f>SUM(G60:G67)</f>
        <v>7</v>
      </c>
      <c r="H68" s="30">
        <f>SUM(H60:H67)</f>
        <v>86</v>
      </c>
      <c r="I68" s="31"/>
    </row>
    <row r="69" spans="1:9" ht="15.75" x14ac:dyDescent="0.25">
      <c r="A69" s="29"/>
      <c r="B69" s="12">
        <f>(B68/H68)</f>
        <v>0.2558139534883721</v>
      </c>
      <c r="C69" s="12">
        <f>(C68/H68)</f>
        <v>0.22093023255813954</v>
      </c>
      <c r="D69" s="12">
        <f>(D68/H68)</f>
        <v>0.13953488372093023</v>
      </c>
      <c r="E69" s="12">
        <f>(E68/H68)</f>
        <v>0.15116279069767441</v>
      </c>
      <c r="F69" s="12">
        <f>(F68/H68)</f>
        <v>0.15116279069767441</v>
      </c>
      <c r="G69" s="13">
        <f>(G68/H68)</f>
        <v>8.1395348837209308E-2</v>
      </c>
      <c r="H69" s="32">
        <f>(H68/H68)</f>
        <v>1</v>
      </c>
      <c r="I69" s="33"/>
    </row>
    <row r="72" spans="1:9" x14ac:dyDescent="0.25">
      <c r="A72" s="34" t="s">
        <v>37</v>
      </c>
      <c r="B72" s="34"/>
      <c r="C72" s="34"/>
      <c r="D72" s="34"/>
      <c r="E72" s="34"/>
      <c r="F72" s="34"/>
      <c r="G72" s="34"/>
      <c r="H72" s="34"/>
      <c r="I72" s="34"/>
    </row>
    <row r="73" spans="1:9" ht="21" x14ac:dyDescent="0.25">
      <c r="A73" s="34"/>
      <c r="B73" s="34"/>
      <c r="C73" s="34"/>
      <c r="D73" s="34"/>
      <c r="E73" s="34"/>
      <c r="F73" s="34"/>
      <c r="G73" s="34"/>
      <c r="H73" s="34"/>
      <c r="I73" s="34"/>
    </row>
    <row r="74" spans="1:9" ht="15.75" x14ac:dyDescent="0.25">
      <c r="A74" s="19"/>
    </row>
    <row r="75" spans="1:9" ht="31.5" x14ac:dyDescent="0.25">
      <c r="A75" s="25"/>
      <c r="B75" s="2" t="s">
        <v>44</v>
      </c>
      <c r="C75" s="2" t="s">
        <v>45</v>
      </c>
      <c r="D75" s="2" t="s">
        <v>46</v>
      </c>
      <c r="E75" s="2" t="s">
        <v>47</v>
      </c>
      <c r="F75" s="2" t="s">
        <v>48</v>
      </c>
      <c r="G75" s="2" t="s">
        <v>49</v>
      </c>
      <c r="H75" s="52" t="s">
        <v>7</v>
      </c>
      <c r="I75" s="14" t="s">
        <v>8</v>
      </c>
    </row>
    <row r="76" spans="1:9" ht="15.75" x14ac:dyDescent="0.25">
      <c r="A76" s="3" t="s">
        <v>31</v>
      </c>
      <c r="B76" s="21">
        <v>11</v>
      </c>
      <c r="C76" s="21">
        <v>12</v>
      </c>
      <c r="D76" s="21">
        <v>6</v>
      </c>
      <c r="E76" s="21">
        <v>8</v>
      </c>
      <c r="F76" s="21">
        <v>4</v>
      </c>
      <c r="G76" s="21">
        <v>6</v>
      </c>
      <c r="H76" s="22">
        <v>47</v>
      </c>
      <c r="I76" s="6">
        <f>(H76/H81)</f>
        <v>0.54651162790697672</v>
      </c>
    </row>
    <row r="77" spans="1:9" ht="15.75" x14ac:dyDescent="0.25">
      <c r="A77" s="3" t="s">
        <v>32</v>
      </c>
      <c r="B77" s="21">
        <v>2</v>
      </c>
      <c r="C77" s="21">
        <v>5</v>
      </c>
      <c r="D77" s="21">
        <v>3</v>
      </c>
      <c r="E77" s="21">
        <v>4</v>
      </c>
      <c r="F77" s="21">
        <v>3</v>
      </c>
      <c r="G77" s="21">
        <v>1</v>
      </c>
      <c r="H77" s="22">
        <v>18</v>
      </c>
      <c r="I77" s="6">
        <f>(H77/H81)</f>
        <v>0.20930232558139536</v>
      </c>
    </row>
    <row r="78" spans="1:9" ht="20.25" customHeight="1" x14ac:dyDescent="0.25">
      <c r="A78" s="3" t="s">
        <v>33</v>
      </c>
      <c r="B78" s="21">
        <v>1</v>
      </c>
      <c r="C78" s="21">
        <v>1</v>
      </c>
      <c r="D78" s="21">
        <v>1</v>
      </c>
      <c r="E78" s="21">
        <v>0</v>
      </c>
      <c r="F78" s="21">
        <v>0</v>
      </c>
      <c r="G78" s="21">
        <v>0</v>
      </c>
      <c r="H78" s="22">
        <v>3</v>
      </c>
      <c r="I78" s="6">
        <f>(H78/H81)</f>
        <v>3.4883720930232558E-2</v>
      </c>
    </row>
    <row r="79" spans="1:9" ht="15.75" x14ac:dyDescent="0.25">
      <c r="A79" s="3" t="s">
        <v>34</v>
      </c>
      <c r="B79" s="21">
        <v>8</v>
      </c>
      <c r="C79" s="21">
        <v>1</v>
      </c>
      <c r="D79" s="21">
        <v>2</v>
      </c>
      <c r="E79" s="21">
        <v>1</v>
      </c>
      <c r="F79" s="21">
        <v>6</v>
      </c>
      <c r="G79" s="21">
        <v>0</v>
      </c>
      <c r="H79" s="22">
        <v>18</v>
      </c>
      <c r="I79" s="6">
        <f>(H79/H81)</f>
        <v>0.20930232558139536</v>
      </c>
    </row>
    <row r="80" spans="1:9" ht="15.75" x14ac:dyDescent="0.25">
      <c r="A80" s="3" t="s">
        <v>35</v>
      </c>
      <c r="B80" s="21">
        <v>0</v>
      </c>
      <c r="C80" s="21">
        <v>0</v>
      </c>
      <c r="D80" s="21">
        <v>0</v>
      </c>
      <c r="E80" s="21">
        <v>0</v>
      </c>
      <c r="F80" s="21">
        <v>0</v>
      </c>
      <c r="G80" s="21">
        <v>0</v>
      </c>
      <c r="H80" s="22">
        <v>0</v>
      </c>
      <c r="I80" s="27">
        <f>(H80/H81)</f>
        <v>0</v>
      </c>
    </row>
    <row r="81" spans="1:9" x14ac:dyDescent="0.25">
      <c r="A81" s="28" t="s">
        <v>16</v>
      </c>
      <c r="B81" s="10">
        <f>SUM(B74:B80)</f>
        <v>22</v>
      </c>
      <c r="C81" s="10">
        <f t="shared" ref="C81:H81" si="4">SUM(C74:C80)</f>
        <v>19</v>
      </c>
      <c r="D81" s="10">
        <f t="shared" si="4"/>
        <v>12</v>
      </c>
      <c r="E81" s="10">
        <f t="shared" si="4"/>
        <v>13</v>
      </c>
      <c r="F81" s="10">
        <f t="shared" si="4"/>
        <v>13</v>
      </c>
      <c r="G81" s="11">
        <f>SUM(G74:G80)</f>
        <v>7</v>
      </c>
      <c r="H81" s="30">
        <f t="shared" si="4"/>
        <v>86</v>
      </c>
      <c r="I81" s="31"/>
    </row>
    <row r="82" spans="1:9" ht="15.75" x14ac:dyDescent="0.25">
      <c r="A82" s="29"/>
      <c r="B82" s="12">
        <f>(B81/H81)</f>
        <v>0.2558139534883721</v>
      </c>
      <c r="C82" s="12">
        <f>(C81/H81)</f>
        <v>0.22093023255813954</v>
      </c>
      <c r="D82" s="12">
        <f>(D81/H81)</f>
        <v>0.13953488372093023</v>
      </c>
      <c r="E82" s="12">
        <f>(E81/H81)</f>
        <v>0.15116279069767441</v>
      </c>
      <c r="F82" s="12">
        <f>(F81/H81)</f>
        <v>0.15116279069767441</v>
      </c>
      <c r="G82" s="13">
        <f>(G81/H81)</f>
        <v>8.1395348837209308E-2</v>
      </c>
      <c r="H82" s="32">
        <f>(H81/H81)</f>
        <v>1</v>
      </c>
      <c r="I82" s="33"/>
    </row>
    <row r="85" spans="1:9" x14ac:dyDescent="0.25">
      <c r="A85" s="34" t="s">
        <v>38</v>
      </c>
      <c r="B85" s="34"/>
      <c r="C85" s="34"/>
      <c r="D85" s="34"/>
      <c r="E85" s="34"/>
      <c r="F85" s="34"/>
      <c r="G85" s="34"/>
      <c r="H85" s="34"/>
      <c r="I85" s="34"/>
    </row>
    <row r="86" spans="1:9" ht="21" x14ac:dyDescent="0.25">
      <c r="A86" s="34"/>
      <c r="B86" s="34"/>
      <c r="C86" s="34"/>
      <c r="D86" s="34"/>
      <c r="E86" s="34"/>
      <c r="F86" s="34"/>
      <c r="G86" s="34"/>
      <c r="H86" s="34"/>
      <c r="I86" s="34"/>
    </row>
    <row r="88" spans="1:9" ht="31.5" x14ac:dyDescent="0.25">
      <c r="A88" s="26"/>
      <c r="B88" s="2" t="s">
        <v>44</v>
      </c>
      <c r="C88" s="2" t="s">
        <v>45</v>
      </c>
      <c r="D88" s="2" t="s">
        <v>46</v>
      </c>
      <c r="E88" s="2" t="s">
        <v>47</v>
      </c>
      <c r="F88" s="2" t="s">
        <v>48</v>
      </c>
      <c r="G88" s="2" t="s">
        <v>49</v>
      </c>
      <c r="H88" s="52" t="s">
        <v>7</v>
      </c>
      <c r="I88" s="14" t="s">
        <v>8</v>
      </c>
    </row>
    <row r="89" spans="1:9" ht="15.75" x14ac:dyDescent="0.25">
      <c r="A89" s="3" t="s">
        <v>31</v>
      </c>
      <c r="B89" s="21">
        <v>11</v>
      </c>
      <c r="C89" s="21">
        <v>11</v>
      </c>
      <c r="D89" s="21">
        <v>5</v>
      </c>
      <c r="E89" s="21">
        <v>5</v>
      </c>
      <c r="F89" s="21">
        <v>1</v>
      </c>
      <c r="G89" s="21">
        <v>4</v>
      </c>
      <c r="H89" s="22">
        <v>37</v>
      </c>
      <c r="I89" s="27">
        <f>(H89/H94)</f>
        <v>0.43023255813953487</v>
      </c>
    </row>
    <row r="90" spans="1:9" ht="15.75" x14ac:dyDescent="0.25">
      <c r="A90" s="3" t="s">
        <v>32</v>
      </c>
      <c r="B90" s="21">
        <v>6</v>
      </c>
      <c r="C90" s="21">
        <v>2</v>
      </c>
      <c r="D90" s="21">
        <v>3</v>
      </c>
      <c r="E90" s="21">
        <v>7</v>
      </c>
      <c r="F90" s="21">
        <v>6</v>
      </c>
      <c r="G90" s="21">
        <v>3</v>
      </c>
      <c r="H90" s="22">
        <v>27</v>
      </c>
      <c r="I90" s="27">
        <f>(H90/H94)</f>
        <v>0.31395348837209303</v>
      </c>
    </row>
    <row r="91" spans="1:9" ht="18.75" customHeight="1" x14ac:dyDescent="0.25">
      <c r="A91" s="3" t="s">
        <v>33</v>
      </c>
      <c r="B91" s="21">
        <v>2</v>
      </c>
      <c r="C91" s="21">
        <v>5</v>
      </c>
      <c r="D91" s="21">
        <v>1</v>
      </c>
      <c r="E91" s="21">
        <v>0</v>
      </c>
      <c r="F91" s="21">
        <v>3</v>
      </c>
      <c r="G91" s="21">
        <v>0</v>
      </c>
      <c r="H91" s="22">
        <v>11</v>
      </c>
      <c r="I91" s="27">
        <f>(H91/H94)</f>
        <v>0.12790697674418605</v>
      </c>
    </row>
    <row r="92" spans="1:9" ht="15.75" x14ac:dyDescent="0.25">
      <c r="A92" s="3" t="s">
        <v>34</v>
      </c>
      <c r="B92" s="21">
        <v>3</v>
      </c>
      <c r="C92" s="21">
        <v>1</v>
      </c>
      <c r="D92" s="21">
        <v>3</v>
      </c>
      <c r="E92" s="21">
        <v>1</v>
      </c>
      <c r="F92" s="21">
        <v>3</v>
      </c>
      <c r="G92" s="21">
        <v>0</v>
      </c>
      <c r="H92" s="22">
        <v>11</v>
      </c>
      <c r="I92" s="27">
        <f>(H92/H94)</f>
        <v>0.12790697674418605</v>
      </c>
    </row>
    <row r="93" spans="1:9" ht="15.75" x14ac:dyDescent="0.25">
      <c r="A93" s="3" t="s">
        <v>35</v>
      </c>
      <c r="B93" s="21">
        <v>0</v>
      </c>
      <c r="C93" s="21">
        <v>0</v>
      </c>
      <c r="D93" s="21">
        <v>0</v>
      </c>
      <c r="E93" s="21">
        <v>0</v>
      </c>
      <c r="F93" s="21">
        <v>0</v>
      </c>
      <c r="G93" s="21">
        <v>0</v>
      </c>
      <c r="H93" s="22">
        <v>0</v>
      </c>
      <c r="I93" s="27">
        <f>(H93/H94)</f>
        <v>0</v>
      </c>
    </row>
    <row r="94" spans="1:9" x14ac:dyDescent="0.25">
      <c r="A94" s="35" t="s">
        <v>16</v>
      </c>
      <c r="B94" s="10">
        <f>SUM(B87:B93)</f>
        <v>22</v>
      </c>
      <c r="C94" s="10">
        <f t="shared" ref="C94:H94" si="5">SUM(C87:C93)</f>
        <v>19</v>
      </c>
      <c r="D94" s="10">
        <f t="shared" si="5"/>
        <v>12</v>
      </c>
      <c r="E94" s="10">
        <f t="shared" si="5"/>
        <v>13</v>
      </c>
      <c r="F94" s="10">
        <f t="shared" si="5"/>
        <v>13</v>
      </c>
      <c r="G94" s="11">
        <f>SUM(G87:G93)</f>
        <v>7</v>
      </c>
      <c r="H94" s="30">
        <f t="shared" si="5"/>
        <v>86</v>
      </c>
      <c r="I94" s="31"/>
    </row>
    <row r="95" spans="1:9" ht="15.75" x14ac:dyDescent="0.25">
      <c r="A95" s="36"/>
      <c r="B95" s="12">
        <f>(B94/H94)</f>
        <v>0.2558139534883721</v>
      </c>
      <c r="C95" s="12">
        <f>(C94/H94)</f>
        <v>0.22093023255813954</v>
      </c>
      <c r="D95" s="12">
        <f>(D94/H94)</f>
        <v>0.13953488372093023</v>
      </c>
      <c r="E95" s="12">
        <f>(E94/H94)</f>
        <v>0.15116279069767441</v>
      </c>
      <c r="F95" s="12">
        <f>(F94/H94)</f>
        <v>0.15116279069767441</v>
      </c>
      <c r="G95" s="13">
        <f>(G94/H94)</f>
        <v>8.1395348837209308E-2</v>
      </c>
      <c r="H95" s="32">
        <f>(H94/H94)</f>
        <v>1</v>
      </c>
      <c r="I95" s="33"/>
    </row>
    <row r="97" spans="1:9" x14ac:dyDescent="0.25">
      <c r="A97" s="34" t="s">
        <v>39</v>
      </c>
      <c r="B97" s="34"/>
      <c r="C97" s="34"/>
      <c r="D97" s="34"/>
      <c r="E97" s="34"/>
      <c r="F97" s="34"/>
      <c r="G97" s="34"/>
      <c r="H97" s="34"/>
      <c r="I97" s="34"/>
    </row>
    <row r="98" spans="1:9" ht="21" x14ac:dyDescent="0.25">
      <c r="A98" s="34"/>
      <c r="B98" s="34"/>
      <c r="C98" s="34"/>
      <c r="D98" s="34"/>
      <c r="E98" s="34"/>
      <c r="F98" s="34"/>
      <c r="G98" s="34"/>
      <c r="H98" s="34"/>
      <c r="I98" s="34"/>
    </row>
    <row r="100" spans="1:9" ht="31.5" x14ac:dyDescent="0.25">
      <c r="A100" s="20"/>
      <c r="B100" s="2" t="s">
        <v>44</v>
      </c>
      <c r="C100" s="2" t="s">
        <v>45</v>
      </c>
      <c r="D100" s="2" t="s">
        <v>46</v>
      </c>
      <c r="E100" s="2" t="s">
        <v>47</v>
      </c>
      <c r="F100" s="2" t="s">
        <v>48</v>
      </c>
      <c r="G100" s="2" t="s">
        <v>49</v>
      </c>
      <c r="H100" s="52" t="s">
        <v>7</v>
      </c>
      <c r="I100" s="14" t="s">
        <v>8</v>
      </c>
    </row>
    <row r="101" spans="1:9" ht="15.75" x14ac:dyDescent="0.25">
      <c r="A101" s="3" t="s">
        <v>40</v>
      </c>
      <c r="B101" s="21">
        <v>16</v>
      </c>
      <c r="C101" s="21">
        <v>4</v>
      </c>
      <c r="D101" s="21">
        <v>10</v>
      </c>
      <c r="E101" s="21">
        <v>10</v>
      </c>
      <c r="F101" s="21">
        <v>12</v>
      </c>
      <c r="G101" s="21">
        <v>6</v>
      </c>
      <c r="H101" s="22">
        <v>58</v>
      </c>
      <c r="I101" s="27">
        <f>(H101/H103)</f>
        <v>0.67441860465116277</v>
      </c>
    </row>
    <row r="102" spans="1:9" ht="15.75" x14ac:dyDescent="0.25">
      <c r="A102" s="3" t="s">
        <v>41</v>
      </c>
      <c r="B102" s="21">
        <v>6</v>
      </c>
      <c r="C102" s="21">
        <v>15</v>
      </c>
      <c r="D102" s="21">
        <v>2</v>
      </c>
      <c r="E102" s="21">
        <v>3</v>
      </c>
      <c r="F102" s="21">
        <v>1</v>
      </c>
      <c r="G102" s="21">
        <v>1</v>
      </c>
      <c r="H102" s="22">
        <v>28</v>
      </c>
      <c r="I102" s="27">
        <f>(H102/H103)</f>
        <v>0.32558139534883723</v>
      </c>
    </row>
    <row r="103" spans="1:9" x14ac:dyDescent="0.25">
      <c r="A103" s="28" t="s">
        <v>16</v>
      </c>
      <c r="B103" s="10">
        <f>SUM(B96:B102)</f>
        <v>22</v>
      </c>
      <c r="C103" s="10">
        <f t="shared" ref="C103:H103" si="6">SUM(C96:C102)</f>
        <v>19</v>
      </c>
      <c r="D103" s="10">
        <f t="shared" si="6"/>
        <v>12</v>
      </c>
      <c r="E103" s="10">
        <f t="shared" si="6"/>
        <v>13</v>
      </c>
      <c r="F103" s="10">
        <f t="shared" si="6"/>
        <v>13</v>
      </c>
      <c r="G103" s="11">
        <f>SUM(G96:G102)</f>
        <v>7</v>
      </c>
      <c r="H103" s="30">
        <f t="shared" si="6"/>
        <v>86</v>
      </c>
      <c r="I103" s="31"/>
    </row>
    <row r="104" spans="1:9" ht="15.75" x14ac:dyDescent="0.25">
      <c r="A104" s="29"/>
      <c r="B104" s="12">
        <f>(B103/H103)</f>
        <v>0.2558139534883721</v>
      </c>
      <c r="C104" s="12">
        <f>(C103/H103)</f>
        <v>0.22093023255813954</v>
      </c>
      <c r="D104" s="12">
        <f>(D103/H103)</f>
        <v>0.13953488372093023</v>
      </c>
      <c r="E104" s="12">
        <f>(E103/H103)</f>
        <v>0.15116279069767441</v>
      </c>
      <c r="F104" s="12">
        <f>(F103/H103)</f>
        <v>0.15116279069767441</v>
      </c>
      <c r="G104" s="13">
        <f>(G103/H103)</f>
        <v>8.1395348837209308E-2</v>
      </c>
      <c r="H104" s="32">
        <f>(H103/H103)</f>
        <v>1</v>
      </c>
      <c r="I104" s="33"/>
    </row>
    <row r="107" spans="1:9" x14ac:dyDescent="0.25">
      <c r="A107" s="34" t="s">
        <v>42</v>
      </c>
      <c r="B107" s="34"/>
      <c r="C107" s="34"/>
      <c r="D107" s="34"/>
      <c r="E107" s="34"/>
      <c r="F107" s="34"/>
      <c r="G107" s="34"/>
      <c r="H107" s="34"/>
      <c r="I107" s="34"/>
    </row>
    <row r="108" spans="1:9" ht="21" x14ac:dyDescent="0.25">
      <c r="A108" s="34"/>
      <c r="B108" s="34"/>
      <c r="C108" s="34"/>
      <c r="D108" s="34"/>
      <c r="E108" s="34"/>
      <c r="F108" s="34"/>
      <c r="G108" s="34"/>
      <c r="H108" s="34"/>
      <c r="I108" s="34"/>
    </row>
    <row r="110" spans="1:9" ht="31.5" x14ac:dyDescent="0.25">
      <c r="A110" s="1"/>
      <c r="B110" s="2" t="s">
        <v>44</v>
      </c>
      <c r="C110" s="2" t="s">
        <v>45</v>
      </c>
      <c r="D110" s="2" t="s">
        <v>46</v>
      </c>
      <c r="E110" s="2" t="s">
        <v>47</v>
      </c>
      <c r="F110" s="2" t="s">
        <v>48</v>
      </c>
      <c r="G110" s="2" t="s">
        <v>49</v>
      </c>
      <c r="H110" s="52" t="s">
        <v>7</v>
      </c>
      <c r="I110" s="14" t="s">
        <v>8</v>
      </c>
    </row>
    <row r="111" spans="1:9" ht="15.75" x14ac:dyDescent="0.25">
      <c r="A111" s="3" t="s">
        <v>40</v>
      </c>
      <c r="B111" s="21">
        <v>12</v>
      </c>
      <c r="C111" s="21">
        <v>17</v>
      </c>
      <c r="D111" s="21">
        <v>8</v>
      </c>
      <c r="E111" s="21">
        <v>13</v>
      </c>
      <c r="F111" s="21">
        <v>8</v>
      </c>
      <c r="G111" s="21">
        <v>7</v>
      </c>
      <c r="H111" s="22">
        <v>65</v>
      </c>
      <c r="I111" s="27">
        <f>(H111/H113)</f>
        <v>0.7558139534883721</v>
      </c>
    </row>
    <row r="112" spans="1:9" ht="15.75" x14ac:dyDescent="0.25">
      <c r="A112" s="3" t="s">
        <v>41</v>
      </c>
      <c r="B112" s="21">
        <v>10</v>
      </c>
      <c r="C112" s="21">
        <v>2</v>
      </c>
      <c r="D112" s="21">
        <v>4</v>
      </c>
      <c r="E112" s="21">
        <v>0</v>
      </c>
      <c r="F112" s="21">
        <v>5</v>
      </c>
      <c r="G112" s="21">
        <v>0</v>
      </c>
      <c r="H112" s="22">
        <v>21</v>
      </c>
      <c r="I112" s="27">
        <f>(H112/H113)</f>
        <v>0.2441860465116279</v>
      </c>
    </row>
    <row r="113" spans="1:9" x14ac:dyDescent="0.25">
      <c r="A113" s="28" t="s">
        <v>16</v>
      </c>
      <c r="B113" s="10">
        <f>SUM(B106:B112)</f>
        <v>22</v>
      </c>
      <c r="C113" s="10">
        <f t="shared" ref="C113:H113" si="7">SUM(C106:C112)</f>
        <v>19</v>
      </c>
      <c r="D113" s="10">
        <f t="shared" si="7"/>
        <v>12</v>
      </c>
      <c r="E113" s="10">
        <f t="shared" si="7"/>
        <v>13</v>
      </c>
      <c r="F113" s="10">
        <f t="shared" si="7"/>
        <v>13</v>
      </c>
      <c r="G113" s="11">
        <f>SUM(G106:G112)</f>
        <v>7</v>
      </c>
      <c r="H113" s="30">
        <f t="shared" si="7"/>
        <v>86</v>
      </c>
      <c r="I113" s="31"/>
    </row>
    <row r="114" spans="1:9" ht="15.75" x14ac:dyDescent="0.25">
      <c r="A114" s="29"/>
      <c r="B114" s="12">
        <f>(B113/H113)</f>
        <v>0.2558139534883721</v>
      </c>
      <c r="C114" s="12">
        <f>(C113/H113)</f>
        <v>0.22093023255813954</v>
      </c>
      <c r="D114" s="12">
        <f>(D113/H113)</f>
        <v>0.13953488372093023</v>
      </c>
      <c r="E114" s="12">
        <f>(E113/H113)</f>
        <v>0.15116279069767441</v>
      </c>
      <c r="F114" s="12">
        <f>(F113/H113)</f>
        <v>0.15116279069767441</v>
      </c>
      <c r="G114" s="13">
        <f>(G113/H113)</f>
        <v>8.1395348837209308E-2</v>
      </c>
      <c r="H114" s="32">
        <f>(H113/H113)</f>
        <v>1</v>
      </c>
      <c r="I114" s="33"/>
    </row>
    <row r="117" spans="1:9" x14ac:dyDescent="0.25">
      <c r="A117" s="34" t="s">
        <v>43</v>
      </c>
      <c r="B117" s="34"/>
      <c r="C117" s="34"/>
      <c r="D117" s="34"/>
      <c r="E117" s="34"/>
      <c r="F117" s="34"/>
      <c r="G117" s="34"/>
      <c r="H117" s="34"/>
      <c r="I117" s="34"/>
    </row>
    <row r="118" spans="1:9" ht="21" x14ac:dyDescent="0.25">
      <c r="A118" s="34"/>
      <c r="B118" s="34"/>
      <c r="C118" s="34"/>
      <c r="D118" s="34"/>
      <c r="E118" s="34"/>
      <c r="F118" s="34"/>
      <c r="G118" s="34"/>
      <c r="H118" s="34"/>
      <c r="I118" s="34"/>
    </row>
    <row r="120" spans="1:9" ht="31.5" x14ac:dyDescent="0.25">
      <c r="A120" s="1"/>
      <c r="B120" s="2" t="s">
        <v>44</v>
      </c>
      <c r="C120" s="2" t="s">
        <v>45</v>
      </c>
      <c r="D120" s="2" t="s">
        <v>46</v>
      </c>
      <c r="E120" s="2" t="s">
        <v>47</v>
      </c>
      <c r="F120" s="2" t="s">
        <v>48</v>
      </c>
      <c r="G120" s="2" t="s">
        <v>49</v>
      </c>
      <c r="H120" s="52" t="s">
        <v>7</v>
      </c>
      <c r="I120" s="14" t="s">
        <v>8</v>
      </c>
    </row>
    <row r="121" spans="1:9" ht="15.75" x14ac:dyDescent="0.25">
      <c r="A121" s="3" t="s">
        <v>40</v>
      </c>
      <c r="B121" s="21">
        <v>12</v>
      </c>
      <c r="C121" s="21">
        <v>17</v>
      </c>
      <c r="D121" s="21">
        <v>9</v>
      </c>
      <c r="E121" s="21">
        <v>13</v>
      </c>
      <c r="F121" s="21">
        <v>8</v>
      </c>
      <c r="G121" s="21">
        <v>7</v>
      </c>
      <c r="H121" s="22">
        <v>66</v>
      </c>
      <c r="I121" s="27">
        <f>(H121/H123)</f>
        <v>0.76744186046511631</v>
      </c>
    </row>
    <row r="122" spans="1:9" ht="15.75" x14ac:dyDescent="0.25">
      <c r="A122" s="3" t="s">
        <v>41</v>
      </c>
      <c r="B122" s="21">
        <v>10</v>
      </c>
      <c r="C122" s="21">
        <v>2</v>
      </c>
      <c r="D122" s="21">
        <v>3</v>
      </c>
      <c r="E122" s="21">
        <v>0</v>
      </c>
      <c r="F122" s="21">
        <v>5</v>
      </c>
      <c r="G122" s="21">
        <v>0</v>
      </c>
      <c r="H122" s="22">
        <v>20</v>
      </c>
      <c r="I122" s="27">
        <f>(H122/H123)</f>
        <v>0.23255813953488372</v>
      </c>
    </row>
    <row r="123" spans="1:9" x14ac:dyDescent="0.25">
      <c r="A123" s="28" t="s">
        <v>16</v>
      </c>
      <c r="B123" s="10">
        <f>SUM(B116:B122)</f>
        <v>22</v>
      </c>
      <c r="C123" s="10">
        <f t="shared" ref="C123:H123" si="8">SUM(C116:C122)</f>
        <v>19</v>
      </c>
      <c r="D123" s="10">
        <f t="shared" si="8"/>
        <v>12</v>
      </c>
      <c r="E123" s="10">
        <f t="shared" si="8"/>
        <v>13</v>
      </c>
      <c r="F123" s="10">
        <f t="shared" si="8"/>
        <v>13</v>
      </c>
      <c r="G123" s="11">
        <f>SUM(G116:G122)</f>
        <v>7</v>
      </c>
      <c r="H123" s="30">
        <f t="shared" si="8"/>
        <v>86</v>
      </c>
      <c r="I123" s="31"/>
    </row>
    <row r="124" spans="1:9" ht="15.75" x14ac:dyDescent="0.25">
      <c r="A124" s="29"/>
      <c r="B124" s="12">
        <f>(B123/H123)</f>
        <v>0.2558139534883721</v>
      </c>
      <c r="C124" s="12">
        <f>(C123/H123)</f>
        <v>0.22093023255813954</v>
      </c>
      <c r="D124" s="12">
        <f>(D123/H123)</f>
        <v>0.13953488372093023</v>
      </c>
      <c r="E124" s="12">
        <f>(E123/H123)</f>
        <v>0.15116279069767441</v>
      </c>
      <c r="F124" s="12">
        <f>(F123/H123)</f>
        <v>0.15116279069767441</v>
      </c>
      <c r="G124" s="13">
        <f>(G123/H123)</f>
        <v>8.1395348837209308E-2</v>
      </c>
      <c r="H124" s="32">
        <f>(H123/H123)</f>
        <v>1</v>
      </c>
      <c r="I124" s="33"/>
    </row>
  </sheetData>
  <mergeCells count="40">
    <mergeCell ref="A27:A28"/>
    <mergeCell ref="H27:I27"/>
    <mergeCell ref="H28:I28"/>
    <mergeCell ref="A1:I2"/>
    <mergeCell ref="A12:A13"/>
    <mergeCell ref="H12:I12"/>
    <mergeCell ref="H13:I13"/>
    <mergeCell ref="A17:I18"/>
    <mergeCell ref="A81:A82"/>
    <mergeCell ref="H81:I81"/>
    <mergeCell ref="H82:I82"/>
    <mergeCell ref="A31:I32"/>
    <mergeCell ref="A41:A42"/>
    <mergeCell ref="H41:I41"/>
    <mergeCell ref="H42:I42"/>
    <mergeCell ref="A45:I46"/>
    <mergeCell ref="A54:A55"/>
    <mergeCell ref="H54:I54"/>
    <mergeCell ref="H55:I55"/>
    <mergeCell ref="A58:I59"/>
    <mergeCell ref="A68:A69"/>
    <mergeCell ref="H68:I68"/>
    <mergeCell ref="H69:I69"/>
    <mergeCell ref="A72:I73"/>
    <mergeCell ref="A123:A124"/>
    <mergeCell ref="H123:I123"/>
    <mergeCell ref="H124:I124"/>
    <mergeCell ref="A85:I86"/>
    <mergeCell ref="A94:A95"/>
    <mergeCell ref="H94:I94"/>
    <mergeCell ref="H95:I95"/>
    <mergeCell ref="A97:I98"/>
    <mergeCell ref="A103:A104"/>
    <mergeCell ref="H103:I103"/>
    <mergeCell ref="H104:I104"/>
    <mergeCell ref="A107:I108"/>
    <mergeCell ref="A113:A114"/>
    <mergeCell ref="H113:I113"/>
    <mergeCell ref="H114:I114"/>
    <mergeCell ref="A117:I118"/>
  </mergeCells>
  <pageMargins left="0.25" right="0.25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9"/>
  <sheetViews>
    <sheetView topLeftCell="A59" workbookViewId="0">
      <selection sqref="A1:C89"/>
    </sheetView>
  </sheetViews>
  <sheetFormatPr defaultRowHeight="15" x14ac:dyDescent="0.25"/>
  <cols>
    <col min="1" max="1" width="30.7109375" customWidth="1"/>
    <col min="2" max="2" width="33.85546875" customWidth="1"/>
    <col min="3" max="3" width="32.5703125" customWidth="1"/>
  </cols>
  <sheetData>
    <row r="1" spans="1:3" x14ac:dyDescent="0.25">
      <c r="A1" s="37" t="s">
        <v>55</v>
      </c>
      <c r="B1" s="37"/>
      <c r="C1" s="37"/>
    </row>
    <row r="2" spans="1:3" x14ac:dyDescent="0.25">
      <c r="A2" s="37"/>
      <c r="B2" s="37"/>
      <c r="C2" s="37"/>
    </row>
    <row r="3" spans="1:3" x14ac:dyDescent="0.25">
      <c r="A3" s="38" t="s">
        <v>53</v>
      </c>
      <c r="B3" s="38"/>
      <c r="C3" s="38"/>
    </row>
    <row r="4" spans="1:3" x14ac:dyDescent="0.25">
      <c r="A4" s="39"/>
      <c r="B4" s="39"/>
      <c r="C4" s="40"/>
    </row>
    <row r="5" spans="1:3" x14ac:dyDescent="0.25">
      <c r="C5" s="41"/>
    </row>
    <row r="6" spans="1:3" x14ac:dyDescent="0.25">
      <c r="A6" s="42" t="s">
        <v>0</v>
      </c>
      <c r="B6" s="42"/>
      <c r="C6" s="42"/>
    </row>
    <row r="7" spans="1:3" x14ac:dyDescent="0.25">
      <c r="A7" s="42"/>
      <c r="B7" s="42"/>
      <c r="C7" s="42"/>
    </row>
    <row r="8" spans="1:3" ht="18.75" x14ac:dyDescent="0.25">
      <c r="A8" s="46" t="s">
        <v>50</v>
      </c>
      <c r="B8" s="46" t="s">
        <v>51</v>
      </c>
      <c r="C8" s="47" t="s">
        <v>8</v>
      </c>
    </row>
    <row r="9" spans="1:3" ht="18.75" x14ac:dyDescent="0.3">
      <c r="A9" s="48" t="s">
        <v>9</v>
      </c>
      <c r="B9" s="49">
        <v>113</v>
      </c>
      <c r="C9" s="50">
        <v>0.60099999999999998</v>
      </c>
    </row>
    <row r="10" spans="1:3" ht="18.75" x14ac:dyDescent="0.3">
      <c r="A10" s="48" t="s">
        <v>10</v>
      </c>
      <c r="B10" s="49">
        <v>13</v>
      </c>
      <c r="C10" s="50">
        <v>6.9099999999999995E-2</v>
      </c>
    </row>
    <row r="11" spans="1:3" ht="18.75" x14ac:dyDescent="0.3">
      <c r="A11" s="48" t="s">
        <v>11</v>
      </c>
      <c r="B11" s="49">
        <v>30</v>
      </c>
      <c r="C11" s="50">
        <v>0.1595</v>
      </c>
    </row>
    <row r="12" spans="1:3" ht="37.5" x14ac:dyDescent="0.3">
      <c r="A12" s="48" t="s">
        <v>12</v>
      </c>
      <c r="B12" s="49">
        <v>5</v>
      </c>
      <c r="C12" s="50">
        <v>2.6499999999999999E-2</v>
      </c>
    </row>
    <row r="13" spans="1:3" ht="18.75" x14ac:dyDescent="0.3">
      <c r="A13" s="48" t="s">
        <v>13</v>
      </c>
      <c r="B13" s="49">
        <v>10</v>
      </c>
      <c r="C13" s="50">
        <v>5.3100000000000001E-2</v>
      </c>
    </row>
    <row r="14" spans="1:3" ht="18.75" x14ac:dyDescent="0.3">
      <c r="A14" s="48" t="s">
        <v>14</v>
      </c>
      <c r="B14" s="49">
        <v>15</v>
      </c>
      <c r="C14" s="50">
        <v>7.9699999999999993E-2</v>
      </c>
    </row>
    <row r="15" spans="1:3" ht="18.75" x14ac:dyDescent="0.3">
      <c r="A15" s="48" t="s">
        <v>15</v>
      </c>
      <c r="B15" s="49">
        <v>0</v>
      </c>
      <c r="C15" s="50">
        <v>0</v>
      </c>
    </row>
    <row r="16" spans="1:3" ht="18.75" x14ac:dyDescent="0.3">
      <c r="A16" s="48" t="s">
        <v>52</v>
      </c>
      <c r="B16" s="49">
        <v>0</v>
      </c>
      <c r="C16" s="50">
        <v>0</v>
      </c>
    </row>
    <row r="17" spans="1:3" x14ac:dyDescent="0.25">
      <c r="A17" s="42" t="s">
        <v>17</v>
      </c>
      <c r="B17" s="42"/>
      <c r="C17" s="42"/>
    </row>
    <row r="18" spans="1:3" x14ac:dyDescent="0.25">
      <c r="A18" s="42"/>
      <c r="B18" s="42"/>
      <c r="C18" s="42"/>
    </row>
    <row r="19" spans="1:3" ht="30" x14ac:dyDescent="0.25">
      <c r="A19" s="43" t="s">
        <v>50</v>
      </c>
      <c r="B19" s="43" t="s">
        <v>51</v>
      </c>
      <c r="C19" s="44" t="s">
        <v>8</v>
      </c>
    </row>
    <row r="20" spans="1:3" ht="18.75" x14ac:dyDescent="0.3">
      <c r="A20" s="48" t="s">
        <v>18</v>
      </c>
      <c r="B20" s="49">
        <v>124</v>
      </c>
      <c r="C20" s="50">
        <v>0.65949999999999998</v>
      </c>
    </row>
    <row r="21" spans="1:3" ht="18.75" x14ac:dyDescent="0.3">
      <c r="A21" s="48" t="s">
        <v>19</v>
      </c>
      <c r="B21" s="49">
        <v>40</v>
      </c>
      <c r="C21" s="50">
        <v>0.2127</v>
      </c>
    </row>
    <row r="22" spans="1:3" ht="18.75" x14ac:dyDescent="0.3">
      <c r="A22" s="48" t="s">
        <v>20</v>
      </c>
      <c r="B22" s="49">
        <v>5</v>
      </c>
      <c r="C22" s="50">
        <v>2.6499999999999999E-2</v>
      </c>
    </row>
    <row r="23" spans="1:3" ht="18.75" x14ac:dyDescent="0.3">
      <c r="A23" s="48" t="s">
        <v>21</v>
      </c>
      <c r="B23" s="49">
        <v>16</v>
      </c>
      <c r="C23" s="50">
        <v>0.09</v>
      </c>
    </row>
    <row r="24" spans="1:3" ht="18.75" x14ac:dyDescent="0.3">
      <c r="A24" s="48" t="s">
        <v>22</v>
      </c>
      <c r="B24" s="49">
        <v>0</v>
      </c>
      <c r="C24" s="50">
        <v>0</v>
      </c>
    </row>
    <row r="25" spans="1:3" ht="18.75" x14ac:dyDescent="0.3">
      <c r="A25" s="48" t="s">
        <v>52</v>
      </c>
      <c r="B25" s="49">
        <v>1</v>
      </c>
      <c r="C25" s="50">
        <v>0</v>
      </c>
    </row>
    <row r="26" spans="1:3" x14ac:dyDescent="0.25">
      <c r="A26" s="42" t="s">
        <v>23</v>
      </c>
      <c r="B26" s="42"/>
      <c r="C26" s="45"/>
    </row>
    <row r="27" spans="1:3" x14ac:dyDescent="0.25">
      <c r="A27" s="42"/>
      <c r="B27" s="42"/>
      <c r="C27" s="45"/>
    </row>
    <row r="28" spans="1:3" ht="18.75" x14ac:dyDescent="0.25">
      <c r="A28" s="46" t="s">
        <v>50</v>
      </c>
      <c r="B28" s="46" t="s">
        <v>51</v>
      </c>
      <c r="C28" s="47" t="s">
        <v>8</v>
      </c>
    </row>
    <row r="29" spans="1:3" ht="18.75" x14ac:dyDescent="0.3">
      <c r="A29" s="48" t="s">
        <v>24</v>
      </c>
      <c r="B29" s="49">
        <v>89</v>
      </c>
      <c r="C29" s="50">
        <v>0.47339999999999999</v>
      </c>
    </row>
    <row r="30" spans="1:3" ht="18.75" x14ac:dyDescent="0.3">
      <c r="A30" s="48" t="s">
        <v>25</v>
      </c>
      <c r="B30" s="49">
        <v>29</v>
      </c>
      <c r="C30" s="50">
        <v>0.1542</v>
      </c>
    </row>
    <row r="31" spans="1:3" ht="18.75" x14ac:dyDescent="0.3">
      <c r="A31" s="48" t="s">
        <v>26</v>
      </c>
      <c r="B31" s="49">
        <v>54</v>
      </c>
      <c r="C31" s="50">
        <v>0.28699999999999998</v>
      </c>
    </row>
    <row r="32" spans="1:3" ht="18.75" x14ac:dyDescent="0.3">
      <c r="A32" s="48" t="s">
        <v>27</v>
      </c>
      <c r="B32" s="49">
        <v>0</v>
      </c>
      <c r="C32" s="50">
        <v>0</v>
      </c>
    </row>
    <row r="33" spans="1:3" ht="18.75" x14ac:dyDescent="0.3">
      <c r="A33" s="48" t="s">
        <v>28</v>
      </c>
      <c r="B33" s="49">
        <v>13</v>
      </c>
      <c r="C33" s="50">
        <v>6.9000000000000006E-2</v>
      </c>
    </row>
    <row r="34" spans="1:3" ht="32.25" customHeight="1" x14ac:dyDescent="0.3">
      <c r="A34" s="48" t="s">
        <v>29</v>
      </c>
      <c r="B34" s="49">
        <v>1</v>
      </c>
      <c r="C34" s="50">
        <v>0.01</v>
      </c>
    </row>
    <row r="35" spans="1:3" ht="18.75" x14ac:dyDescent="0.3">
      <c r="A35" s="48" t="s">
        <v>52</v>
      </c>
      <c r="B35" s="49">
        <v>0</v>
      </c>
      <c r="C35" s="50">
        <v>0</v>
      </c>
    </row>
    <row r="36" spans="1:3" x14ac:dyDescent="0.25">
      <c r="A36" s="42" t="s">
        <v>30</v>
      </c>
      <c r="B36" s="42"/>
      <c r="C36" s="42"/>
    </row>
    <row r="37" spans="1:3" x14ac:dyDescent="0.25">
      <c r="A37" s="42"/>
      <c r="B37" s="42"/>
      <c r="C37" s="42"/>
    </row>
    <row r="38" spans="1:3" ht="18.75" x14ac:dyDescent="0.25">
      <c r="A38" s="46" t="s">
        <v>50</v>
      </c>
      <c r="B38" s="46" t="s">
        <v>51</v>
      </c>
      <c r="C38" s="47" t="s">
        <v>8</v>
      </c>
    </row>
    <row r="39" spans="1:3" ht="18.75" x14ac:dyDescent="0.3">
      <c r="A39" s="48" t="s">
        <v>31</v>
      </c>
      <c r="B39" s="51">
        <v>92</v>
      </c>
      <c r="C39" s="50">
        <v>0.48899999999999999</v>
      </c>
    </row>
    <row r="40" spans="1:3" ht="18.75" x14ac:dyDescent="0.3">
      <c r="A40" s="48" t="s">
        <v>32</v>
      </c>
      <c r="B40" s="51">
        <v>50</v>
      </c>
      <c r="C40" s="50">
        <v>0.26590000000000003</v>
      </c>
    </row>
    <row r="41" spans="1:3" ht="18.75" x14ac:dyDescent="0.3">
      <c r="A41" s="48" t="s">
        <v>33</v>
      </c>
      <c r="B41" s="51">
        <v>24</v>
      </c>
      <c r="C41" s="50">
        <v>0.12759999999999999</v>
      </c>
    </row>
    <row r="42" spans="1:3" ht="18.75" x14ac:dyDescent="0.3">
      <c r="A42" s="48" t="s">
        <v>34</v>
      </c>
      <c r="B42" s="51">
        <v>17</v>
      </c>
      <c r="C42" s="50">
        <v>0.09</v>
      </c>
    </row>
    <row r="43" spans="1:3" ht="18.75" x14ac:dyDescent="0.3">
      <c r="A43" s="48" t="s">
        <v>35</v>
      </c>
      <c r="B43" s="51">
        <v>5</v>
      </c>
      <c r="C43" s="50">
        <v>2.6499999999999999E-2</v>
      </c>
    </row>
    <row r="44" spans="1:3" ht="18.75" x14ac:dyDescent="0.3">
      <c r="A44" s="48" t="s">
        <v>52</v>
      </c>
      <c r="B44" s="51">
        <v>1</v>
      </c>
      <c r="C44" s="50">
        <v>5.0000000000000001E-3</v>
      </c>
    </row>
    <row r="45" spans="1:3" x14ac:dyDescent="0.25">
      <c r="A45" s="42" t="s">
        <v>36</v>
      </c>
      <c r="B45" s="42"/>
      <c r="C45" s="42"/>
    </row>
    <row r="46" spans="1:3" x14ac:dyDescent="0.25">
      <c r="A46" s="42"/>
      <c r="B46" s="42"/>
      <c r="C46" s="42"/>
    </row>
    <row r="47" spans="1:3" ht="18.75" x14ac:dyDescent="0.25">
      <c r="A47" s="46" t="s">
        <v>50</v>
      </c>
      <c r="B47" s="46" t="s">
        <v>51</v>
      </c>
      <c r="C47" s="47" t="s">
        <v>8</v>
      </c>
    </row>
    <row r="48" spans="1:3" ht="18.75" x14ac:dyDescent="0.3">
      <c r="A48" s="48" t="s">
        <v>31</v>
      </c>
      <c r="B48" s="51">
        <v>88</v>
      </c>
      <c r="C48" s="50">
        <v>0.46800000000000003</v>
      </c>
    </row>
    <row r="49" spans="1:3" ht="18.75" x14ac:dyDescent="0.3">
      <c r="A49" s="48" t="s">
        <v>32</v>
      </c>
      <c r="B49" s="51">
        <v>56</v>
      </c>
      <c r="C49" s="50">
        <v>0.29780000000000001</v>
      </c>
    </row>
    <row r="50" spans="1:3" ht="18.75" x14ac:dyDescent="0.3">
      <c r="A50" s="48" t="s">
        <v>33</v>
      </c>
      <c r="B50" s="51">
        <v>19</v>
      </c>
      <c r="C50" s="50">
        <v>0.10100000000000001</v>
      </c>
    </row>
    <row r="51" spans="1:3" ht="18.75" x14ac:dyDescent="0.3">
      <c r="A51" s="48" t="s">
        <v>34</v>
      </c>
      <c r="B51" s="51">
        <v>15</v>
      </c>
      <c r="C51" s="50">
        <v>7.9000000000000001E-2</v>
      </c>
    </row>
    <row r="52" spans="1:3" ht="18.75" x14ac:dyDescent="0.3">
      <c r="A52" s="48" t="s">
        <v>35</v>
      </c>
      <c r="B52" s="51">
        <v>7</v>
      </c>
      <c r="C52" s="50">
        <v>3.7199999999999997E-2</v>
      </c>
    </row>
    <row r="53" spans="1:3" ht="18.75" x14ac:dyDescent="0.3">
      <c r="A53" s="48" t="s">
        <v>52</v>
      </c>
      <c r="B53" s="51">
        <v>1</v>
      </c>
      <c r="C53" s="50">
        <v>5.3E-3</v>
      </c>
    </row>
    <row r="54" spans="1:3" x14ac:dyDescent="0.25">
      <c r="A54" s="42" t="s">
        <v>37</v>
      </c>
      <c r="B54" s="42"/>
      <c r="C54" s="42"/>
    </row>
    <row r="55" spans="1:3" x14ac:dyDescent="0.25">
      <c r="A55" s="42"/>
      <c r="B55" s="42"/>
      <c r="C55" s="42"/>
    </row>
    <row r="56" spans="1:3" ht="18.75" x14ac:dyDescent="0.25">
      <c r="A56" s="46" t="s">
        <v>50</v>
      </c>
      <c r="B56" s="46" t="s">
        <v>51</v>
      </c>
      <c r="C56" s="47" t="s">
        <v>8</v>
      </c>
    </row>
    <row r="57" spans="1:3" ht="18.75" x14ac:dyDescent="0.3">
      <c r="A57" s="48" t="s">
        <v>31</v>
      </c>
      <c r="B57" s="51">
        <v>103</v>
      </c>
      <c r="C57" s="50">
        <v>0.54779999999999995</v>
      </c>
    </row>
    <row r="58" spans="1:3" ht="18.75" x14ac:dyDescent="0.3">
      <c r="A58" s="48" t="s">
        <v>32</v>
      </c>
      <c r="B58" s="51">
        <v>33</v>
      </c>
      <c r="C58" s="50">
        <v>0.17549999999999999</v>
      </c>
    </row>
    <row r="59" spans="1:3" ht="18.75" x14ac:dyDescent="0.3">
      <c r="A59" s="48" t="s">
        <v>33</v>
      </c>
      <c r="B59" s="51">
        <v>11</v>
      </c>
      <c r="C59" s="50">
        <v>5.8500000000000003E-2</v>
      </c>
    </row>
    <row r="60" spans="1:3" ht="18.75" x14ac:dyDescent="0.3">
      <c r="A60" s="48" t="s">
        <v>34</v>
      </c>
      <c r="B60" s="51">
        <v>37</v>
      </c>
      <c r="C60" s="50">
        <v>0.1968</v>
      </c>
    </row>
    <row r="61" spans="1:3" ht="18.75" x14ac:dyDescent="0.3">
      <c r="A61" s="48" t="s">
        <v>35</v>
      </c>
      <c r="B61" s="51">
        <v>2</v>
      </c>
      <c r="C61" s="50">
        <v>1.0630000000000001E-2</v>
      </c>
    </row>
    <row r="62" spans="1:3" ht="18.75" x14ac:dyDescent="0.3">
      <c r="A62" s="48" t="s">
        <v>52</v>
      </c>
      <c r="B62" s="51">
        <v>0</v>
      </c>
      <c r="C62" s="50">
        <v>0</v>
      </c>
    </row>
    <row r="63" spans="1:3" x14ac:dyDescent="0.25">
      <c r="A63" s="42" t="s">
        <v>38</v>
      </c>
      <c r="B63" s="42"/>
      <c r="C63" s="42"/>
    </row>
    <row r="64" spans="1:3" x14ac:dyDescent="0.25">
      <c r="A64" s="42"/>
      <c r="B64" s="42"/>
      <c r="C64" s="42"/>
    </row>
    <row r="65" spans="1:3" ht="18.75" x14ac:dyDescent="0.25">
      <c r="A65" s="46" t="s">
        <v>50</v>
      </c>
      <c r="B65" s="46" t="s">
        <v>51</v>
      </c>
      <c r="C65" s="47" t="s">
        <v>8</v>
      </c>
    </row>
    <row r="66" spans="1:3" ht="18.75" x14ac:dyDescent="0.3">
      <c r="A66" s="48" t="s">
        <v>31</v>
      </c>
      <c r="B66" s="51">
        <v>83</v>
      </c>
      <c r="C66" s="50">
        <v>0.44140000000000001</v>
      </c>
    </row>
    <row r="67" spans="1:3" ht="18.75" x14ac:dyDescent="0.3">
      <c r="A67" s="48" t="s">
        <v>32</v>
      </c>
      <c r="B67" s="51">
        <v>46</v>
      </c>
      <c r="C67" s="50">
        <v>0.24460000000000001</v>
      </c>
    </row>
    <row r="68" spans="1:3" ht="18.75" x14ac:dyDescent="0.3">
      <c r="A68" s="48" t="s">
        <v>33</v>
      </c>
      <c r="B68" s="51">
        <v>31</v>
      </c>
      <c r="C68" s="50">
        <v>0.1648</v>
      </c>
    </row>
    <row r="69" spans="1:3" ht="18.75" x14ac:dyDescent="0.3">
      <c r="A69" s="48" t="s">
        <v>34</v>
      </c>
      <c r="B69" s="51">
        <v>24</v>
      </c>
      <c r="C69" s="50">
        <v>0.12759999999999999</v>
      </c>
    </row>
    <row r="70" spans="1:3" ht="18.75" x14ac:dyDescent="0.3">
      <c r="A70" s="48" t="s">
        <v>35</v>
      </c>
      <c r="B70" s="51">
        <v>2</v>
      </c>
      <c r="C70" s="50">
        <v>1.0630000000000001E-2</v>
      </c>
    </row>
    <row r="71" spans="1:3" ht="18.75" x14ac:dyDescent="0.3">
      <c r="A71" s="48" t="s">
        <v>52</v>
      </c>
      <c r="B71" s="51">
        <v>0</v>
      </c>
      <c r="C71" s="50">
        <v>0</v>
      </c>
    </row>
    <row r="72" spans="1:3" x14ac:dyDescent="0.25">
      <c r="A72" s="42" t="s">
        <v>39</v>
      </c>
      <c r="B72" s="42"/>
      <c r="C72" s="42"/>
    </row>
    <row r="73" spans="1:3" x14ac:dyDescent="0.25">
      <c r="A73" s="42"/>
      <c r="B73" s="42"/>
      <c r="C73" s="42"/>
    </row>
    <row r="74" spans="1:3" ht="18.75" x14ac:dyDescent="0.25">
      <c r="A74" s="46" t="s">
        <v>50</v>
      </c>
      <c r="B74" s="46" t="s">
        <v>51</v>
      </c>
      <c r="C74" s="47" t="s">
        <v>8</v>
      </c>
    </row>
    <row r="75" spans="1:3" ht="18.75" x14ac:dyDescent="0.3">
      <c r="A75" s="48" t="s">
        <v>40</v>
      </c>
      <c r="B75" s="51">
        <v>138</v>
      </c>
      <c r="C75" s="50">
        <v>0.75</v>
      </c>
    </row>
    <row r="76" spans="1:3" ht="18.75" x14ac:dyDescent="0.3">
      <c r="A76" s="48" t="s">
        <v>41</v>
      </c>
      <c r="B76" s="51">
        <v>47</v>
      </c>
      <c r="C76" s="50">
        <v>0.25</v>
      </c>
    </row>
    <row r="77" spans="1:3" ht="18.75" x14ac:dyDescent="0.3">
      <c r="A77" s="48" t="s">
        <v>52</v>
      </c>
      <c r="B77" s="51">
        <v>0</v>
      </c>
      <c r="C77" s="50">
        <v>0</v>
      </c>
    </row>
    <row r="78" spans="1:3" x14ac:dyDescent="0.25">
      <c r="A78" s="42" t="s">
        <v>42</v>
      </c>
      <c r="B78" s="42"/>
      <c r="C78" s="42"/>
    </row>
    <row r="79" spans="1:3" x14ac:dyDescent="0.25">
      <c r="A79" s="42"/>
      <c r="B79" s="42"/>
      <c r="C79" s="42"/>
    </row>
    <row r="80" spans="1:3" ht="18.75" x14ac:dyDescent="0.25">
      <c r="A80" s="46" t="s">
        <v>50</v>
      </c>
      <c r="B80" s="46" t="s">
        <v>51</v>
      </c>
      <c r="C80" s="47" t="s">
        <v>8</v>
      </c>
    </row>
    <row r="81" spans="1:3" ht="18.75" x14ac:dyDescent="0.3">
      <c r="A81" s="48" t="s">
        <v>40</v>
      </c>
      <c r="B81" s="51">
        <v>151</v>
      </c>
      <c r="C81" s="50">
        <v>0.8</v>
      </c>
    </row>
    <row r="82" spans="1:3" ht="18.75" x14ac:dyDescent="0.3">
      <c r="A82" s="48" t="s">
        <v>41</v>
      </c>
      <c r="B82" s="51">
        <v>34</v>
      </c>
      <c r="C82" s="50">
        <v>0.2</v>
      </c>
    </row>
    <row r="83" spans="1:3" ht="18.75" x14ac:dyDescent="0.3">
      <c r="A83" s="48" t="s">
        <v>52</v>
      </c>
      <c r="B83" s="51">
        <v>0</v>
      </c>
      <c r="C83" s="50">
        <v>0</v>
      </c>
    </row>
    <row r="84" spans="1:3" x14ac:dyDescent="0.25">
      <c r="A84" s="42" t="s">
        <v>43</v>
      </c>
      <c r="B84" s="42"/>
      <c r="C84" s="42"/>
    </row>
    <row r="85" spans="1:3" x14ac:dyDescent="0.25">
      <c r="A85" s="42"/>
      <c r="B85" s="42"/>
      <c r="C85" s="42"/>
    </row>
    <row r="86" spans="1:3" ht="18.75" x14ac:dyDescent="0.25">
      <c r="A86" s="46" t="s">
        <v>50</v>
      </c>
      <c r="B86" s="46" t="s">
        <v>51</v>
      </c>
      <c r="C86" s="47" t="s">
        <v>8</v>
      </c>
    </row>
    <row r="87" spans="1:3" ht="18.75" x14ac:dyDescent="0.3">
      <c r="A87" s="48" t="s">
        <v>40</v>
      </c>
      <c r="B87" s="51">
        <v>142</v>
      </c>
      <c r="C87" s="50">
        <v>0.75529999999999997</v>
      </c>
    </row>
    <row r="88" spans="1:3" ht="18.75" x14ac:dyDescent="0.3">
      <c r="A88" s="48" t="s">
        <v>41</v>
      </c>
      <c r="B88" s="51">
        <v>44</v>
      </c>
      <c r="C88" s="50">
        <v>0.245</v>
      </c>
    </row>
    <row r="89" spans="1:3" ht="18.75" x14ac:dyDescent="0.3">
      <c r="A89" s="48" t="s">
        <v>52</v>
      </c>
      <c r="B89" s="51">
        <v>0</v>
      </c>
      <c r="C89" s="50">
        <v>0</v>
      </c>
    </row>
  </sheetData>
  <mergeCells count="12">
    <mergeCell ref="A45:C46"/>
    <mergeCell ref="A54:C55"/>
    <mergeCell ref="A63:C64"/>
    <mergeCell ref="A72:C73"/>
    <mergeCell ref="A78:C79"/>
    <mergeCell ref="A84:C85"/>
    <mergeCell ref="A1:C2"/>
    <mergeCell ref="A3:C3"/>
    <mergeCell ref="A6:C7"/>
    <mergeCell ref="A17:C18"/>
    <mergeCell ref="A26:C27"/>
    <mergeCell ref="A36:C37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JANEIRO A JUNHO 2025</vt:lpstr>
      <vt:lpstr>JULHO A DEZEMBRO 2025</vt:lpstr>
      <vt:lpstr>TOTAL ANUAL</vt:lpstr>
    </vt:vector>
  </TitlesOfParts>
  <Company>TJPE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Rosane Balbina Machado dos Santos</dc:creator>
  <cp:lastModifiedBy>Rosane Balbina Machado dos Santos</cp:lastModifiedBy>
  <cp:lastPrinted>2026-01-26T14:18:29Z</cp:lastPrinted>
  <dcterms:created xsi:type="dcterms:W3CDTF">2025-07-07T11:55:05Z</dcterms:created>
  <dcterms:modified xsi:type="dcterms:W3CDTF">2026-01-26T14:55:21Z</dcterms:modified>
</cp:coreProperties>
</file>