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0 - DADOS DRIVE D - 18032024\1 - RES 102_2009\ANO 2025\CNJ - RELATORIOS - RES 102 - AGO 2025\ARQUIVOS DE ENVIO - SEM FORMULAS\FORMATADO\ANEXO 4 - ABR 2025\"/>
    </mc:Choice>
  </mc:AlternateContent>
  <bookViews>
    <workbookView xWindow="0" yWindow="0" windowWidth="28800" windowHeight="12315"/>
  </bookViews>
  <sheets>
    <sheet name="COMISSIONADOS FC ORIGEM" sheetId="1" r:id="rId1"/>
  </sheets>
  <definedNames>
    <definedName name="_xlnm._FilterDatabase" localSheetId="0" hidden="1">'COMISSIONADOS FC ORIGEM'!#REF!</definedName>
    <definedName name="_xlnm.Print_Titles" localSheetId="0">'COMISSIONADOS FC ORIGEM'!$1:$16</definedName>
  </definedNames>
  <calcPr calcId="152511"/>
</workbook>
</file>

<file path=xl/calcChain.xml><?xml version="1.0" encoding="utf-8"?>
<calcChain xmlns="http://schemas.openxmlformats.org/spreadsheetml/2006/main">
  <c r="K184" i="1" l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</calcChain>
</file>

<file path=xl/sharedStrings.xml><?xml version="1.0" encoding="utf-8"?>
<sst xmlns="http://schemas.openxmlformats.org/spreadsheetml/2006/main" count="198" uniqueCount="196">
  <si>
    <r>
      <rPr>
        <b/>
        <sz val="9"/>
        <rFont val="Arial"/>
        <family val="2"/>
      </rPr>
      <t>Poder Judiciário</t>
    </r>
  </si>
  <si>
    <r>
      <rPr>
        <b/>
        <sz val="9"/>
        <rFont val="Arial"/>
        <family val="2"/>
      </rPr>
      <t>Tribunal de Justiça do Estado de Pernambuco</t>
    </r>
  </si>
  <si>
    <r>
      <rPr>
        <b/>
        <sz val="9"/>
        <rFont val="Arial"/>
        <family val="2"/>
      </rPr>
      <t>Sigla</t>
    </r>
  </si>
  <si>
    <r>
      <rPr>
        <sz val="9"/>
        <rFont val="Arial MT"/>
        <family val="2"/>
      </rPr>
      <t>TJPE</t>
    </r>
  </si>
  <si>
    <r>
      <rPr>
        <b/>
        <sz val="9"/>
        <rFont val="Arial"/>
        <family val="2"/>
      </rPr>
      <t>Nome do Órgão</t>
    </r>
  </si>
  <si>
    <r>
      <rPr>
        <sz val="9"/>
        <rFont val="Arial MT"/>
        <family val="2"/>
      </rPr>
      <t>Tribunal de Justiça de Penambuco</t>
    </r>
  </si>
  <si>
    <r>
      <rPr>
        <b/>
        <sz val="9"/>
        <rFont val="Arial"/>
        <family val="2"/>
      </rPr>
      <t>Autoridade Máxima</t>
    </r>
  </si>
  <si>
    <r>
      <rPr>
        <b/>
        <sz val="9"/>
        <rFont val="Arial"/>
        <family val="2"/>
      </rPr>
      <t>Responsável pela Informação</t>
    </r>
  </si>
  <si>
    <r>
      <rPr>
        <sz val="9"/>
        <rFont val="Arial MT"/>
        <family val="2"/>
      </rPr>
      <t>SECRETARIA DE GESTÃO DE PESSOAS</t>
    </r>
  </si>
  <si>
    <r>
      <rPr>
        <b/>
        <sz val="9"/>
        <rFont val="Arial"/>
        <family val="2"/>
      </rPr>
      <t>Mês de Referência</t>
    </r>
  </si>
  <si>
    <r>
      <rPr>
        <b/>
        <sz val="8"/>
        <rFont val="Arial"/>
        <family val="2"/>
      </rPr>
      <t>c) origem funcional dos ocupantes de cargos em comissão e funções de confiança.</t>
    </r>
  </si>
  <si>
    <r>
      <rPr>
        <b/>
        <sz val="8"/>
        <rFont val="Arial"/>
        <family val="2"/>
      </rPr>
      <t>CARGOS E FUNÇÕES</t>
    </r>
  </si>
  <si>
    <r>
      <rPr>
        <b/>
        <sz val="8"/>
        <rFont val="Arial"/>
        <family val="2"/>
      </rPr>
      <t>OCUPADOS POR SERVIDORES COM VÍNCULO EFETIVO</t>
    </r>
  </si>
  <si>
    <r>
      <rPr>
        <b/>
        <sz val="8"/>
        <rFont val="Arial"/>
        <family val="2"/>
      </rPr>
      <t xml:space="preserve">OCUPADOS POR SERVIDORES SEM VÍNCULO
</t>
    </r>
    <r>
      <rPr>
        <b/>
        <sz val="8"/>
        <rFont val="Arial"/>
        <family val="2"/>
      </rPr>
      <t>EFETIVO</t>
    </r>
  </si>
  <si>
    <r>
      <rPr>
        <b/>
        <sz val="8"/>
        <rFont val="Arial"/>
        <family val="2"/>
      </rPr>
      <t>VAGOS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</si>
  <si>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</si>
  <si>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MESMO ENTE FEDERADO</t>
    </r>
  </si>
  <si>
    <r>
      <rPr>
        <b/>
        <sz val="8"/>
        <rFont val="Arial"/>
        <family val="2"/>
      </rPr>
      <t>OUTROS ENTES FEDERADOS</t>
    </r>
  </si>
  <si>
    <r>
      <rPr>
        <b/>
        <sz val="8"/>
        <rFont val="Arial"/>
        <family val="2"/>
      </rPr>
      <t>Quadro Próprio</t>
    </r>
  </si>
  <si>
    <r>
      <rPr>
        <b/>
        <sz val="8"/>
        <rFont val="Arial"/>
        <family val="2"/>
      </rPr>
      <t xml:space="preserve">Carreiras do Judiciário de
</t>
    </r>
    <r>
      <rPr>
        <b/>
        <sz val="8"/>
        <rFont val="Arial"/>
        <family val="2"/>
      </rPr>
      <t>outros órgãos</t>
    </r>
  </si>
  <si>
    <r>
      <rPr>
        <b/>
        <sz val="8"/>
        <rFont val="Arial"/>
        <family val="2"/>
      </rPr>
      <t xml:space="preserve">Estatutários de outras
</t>
    </r>
    <r>
      <rPr>
        <b/>
        <sz val="8"/>
        <rFont val="Arial"/>
        <family val="2"/>
      </rPr>
      <t>carreiras</t>
    </r>
  </si>
  <si>
    <r>
      <rPr>
        <b/>
        <sz val="8"/>
        <rFont val="Arial"/>
        <family val="2"/>
      </rPr>
      <t>CLT</t>
    </r>
  </si>
  <si>
    <r>
      <rPr>
        <b/>
        <sz val="8"/>
        <rFont val="Arial"/>
        <family val="2"/>
      </rPr>
      <t>Carreiras do judiciário</t>
    </r>
  </si>
  <si>
    <r>
      <rPr>
        <b/>
        <sz val="8"/>
        <rFont val="Arial"/>
        <family val="2"/>
      </rPr>
      <t>Cargos em comissão</t>
    </r>
  </si>
  <si>
    <t>ADMINISTRADOR AUXILIAR</t>
  </si>
  <si>
    <t>ADMINISTRADOR DO PREDIO</t>
  </si>
  <si>
    <t>AGENTE DE TRANSPORTES E SEGURANÇA</t>
  </si>
  <si>
    <t>ASSESSOR ADMINISTRATIVO DA SECRETARIA DE ADMINISTRAÇÃO</t>
  </si>
  <si>
    <t>ASSESSOR DE CERIMONIAL</t>
  </si>
  <si>
    <t>ASSESSOR DE COMUNICAÇÃO SOCIAL</t>
  </si>
  <si>
    <t>ASSESSOR DE COMUNICAÇÃO SOCIAL DA CORREGEDORIA GERAL DA JUSTIÇA</t>
  </si>
  <si>
    <t>ASSESSOR DE TECNOLOGIA DA INFORMAÇÃO DA CORREGEDORIA GERAL DA JUSTIÇA</t>
  </si>
  <si>
    <t>ASSESSOR JURÍDICO</t>
  </si>
  <si>
    <t>ASSESSOR OUVIDORIA JUDICIÁRIA/PJC-IV  (14102, 01/07/2010) (*)</t>
  </si>
  <si>
    <t>ASSESSOR TÉCNICO ADMINISTRATIVO  (14102, 01/07/2010)</t>
  </si>
  <si>
    <t>ASSESSOR TÉCNICO CORREGEDORIA AUX/PJC-IV (14102, 01/07/2010) (*)</t>
  </si>
  <si>
    <t>ASSESSOR TÉCNICO DA CORREGEDORIA GERAL DA JUSTIÇA</t>
  </si>
  <si>
    <t>ASSESSOR TÉCNICO DE  DIRETORIA</t>
  </si>
  <si>
    <t>ASSESSOR TÉCNICO DIRETORIA GERAL  (14102, 01/07/2010)</t>
  </si>
  <si>
    <t>ASSESSOR TÉCNICO GOVERNANÇA  (14102, 01/07/2010)</t>
  </si>
  <si>
    <t>ASSESSOR TÉCNICO JUDICIÁRIO</t>
  </si>
  <si>
    <t>ASSESSOR TÉCNICO / PJC III</t>
  </si>
  <si>
    <t>ASSESSOR TÉCNICO LEGISLATIVO/PJC-III  (14102, 01/07/2010) (*)</t>
  </si>
  <si>
    <t>ASSISTENTE TÉC INFORMAÇÃO CORREG GERAL (14102, 01/07/2010)</t>
  </si>
  <si>
    <t>ASSISTENTE TÉCNICO DA ASSESSORIA DE COMUNICAÇÃO SOCIAL</t>
  </si>
  <si>
    <t>CHEFE DE GABINETE DA PRESIDÊNCIA</t>
  </si>
  <si>
    <t>CHEFE DO CENTRO DE APOIO PSICOSSOCIAL</t>
  </si>
  <si>
    <t>CONSULTOR JURÍDICO</t>
  </si>
  <si>
    <t>CONSULTOR JURÍDICO ADJUNTO</t>
  </si>
  <si>
    <t>COORDENADOR ADJUNTO DA INFÂNCIA E JUVENTUDE</t>
  </si>
  <si>
    <t>COORDENADOR ADJUNTO DOS JUIZADOS ESPECIAIS</t>
  </si>
  <si>
    <t>DIRETOR</t>
  </si>
  <si>
    <t>DIRETOR ADJUNTO</t>
  </si>
  <si>
    <t>DIRETOR GERAL TRIBUNAL JUSTIÇA (14102, 01/07/2010)</t>
  </si>
  <si>
    <t>OFICIAL DE GABINETE</t>
  </si>
  <si>
    <t>SEC ADJ TEC INFORMAÇÃO E COMUNICAÇÃO  (14102, 01/07/2010)</t>
  </si>
  <si>
    <t>SECRETÁRIO ADJUNTO DE GESTÃO DE PESSOAS</t>
  </si>
  <si>
    <t>SECRETÁRIO DE ADMINISTRAÇÃO ADJUNTO</t>
  </si>
  <si>
    <t>SECRETÁRIO DE DESEMBARGADOR</t>
  </si>
  <si>
    <t>SECRETÁRIO DO CONSELHO DA MAGISTRATURA</t>
  </si>
  <si>
    <t>SECRETÁRIO GERAL DA CORREGEDORIA GERAL DE JUSTIÇA</t>
  </si>
  <si>
    <t>SECRETARIO GERAL DA VICE-PRESIDENCIA</t>
  </si>
  <si>
    <t xml:space="preserve">SECRETÁRIO JUDICIÁRIO ADJUNTO </t>
  </si>
  <si>
    <t>SUPERVISOR TÉCNICO DA SECRETARIA DE GESTÃO DE PESSOAS</t>
  </si>
  <si>
    <t>SUPERVISOR TÉCNICO DE JUIZADOS ESPECIAIS</t>
  </si>
  <si>
    <t>SUPERVISOR TÉCNICO PARA A I VARA REGIONAL DA INFÂNCIA E JUVENTUDE</t>
  </si>
  <si>
    <t>CHEFE  AUDITORIA DE INSPECAO DA CORREGEDORIA GERAL DE JUSTICA</t>
  </si>
  <si>
    <t>ADM PRED THOMAZ AQUINO/PJC-IV</t>
  </si>
  <si>
    <t>ADM AUX PRE ROD AURELIAN/PJC-V</t>
  </si>
  <si>
    <t>ADM AUX PRED F CARUARU/PJC-V</t>
  </si>
  <si>
    <t>ADM AUX PRED F PETROLINA/PJC-V</t>
  </si>
  <si>
    <t>ADM AUX PRED TH AQUINO/PJC-V</t>
  </si>
  <si>
    <t>ADM AUX PRE CEN JUIZ CAP/PJC-V</t>
  </si>
  <si>
    <t>ADM PRED FOR PETROLINA/PJC-IV</t>
  </si>
  <si>
    <t>ADM PREDIO ROD AURELIAN/PJC-IV</t>
  </si>
  <si>
    <t>ASSESSOR TEC DIRETORIA/ENG. CIVIL/PJC-III (vinculado à DIRIEST)</t>
  </si>
  <si>
    <t>ASSESSOR TEC DIRETORIA/ENG. ELETRICISTA/PJC-III (vinculado à DIRIEST)</t>
  </si>
  <si>
    <t>COORD ADJ CENTRAL MANDADOS CAPITAL/PJC-III</t>
  </si>
  <si>
    <t>COORD CENTRAL MANDADOS CAPITAL/PJC-II</t>
  </si>
  <si>
    <t>ADM PRED CENT JUIZ CAP/PJC-IV</t>
  </si>
  <si>
    <t>ASSESSOR TEC DA INF DA PRESIDÊNCIA DO TJ/PJC-II</t>
  </si>
  <si>
    <t>ADM AUX PRED F GARANHUS/PJC-V</t>
  </si>
  <si>
    <t>ADM AUX PRED FOR OLINDA/PJC-V</t>
  </si>
  <si>
    <t>COORDENADOR ADJUNTO</t>
  </si>
  <si>
    <t>SECRETÁRIO EXECUTIVO ADJUNTO/PJC-III</t>
  </si>
  <si>
    <t>ASSESSOR ADJUNTO/PJC III</t>
  </si>
  <si>
    <t>SECRETÁRIO EXECUTIVO/PJC-II (Vinculado à Escola Judicial)</t>
  </si>
  <si>
    <t>ASS TEC GEST SERV TERC/PJC III</t>
  </si>
  <si>
    <t>ASSESSOR JURIDICO PRES/PJC II</t>
  </si>
  <si>
    <t>ASSESSOR MAGISTRADO/APJC</t>
  </si>
  <si>
    <t>ASSESSOR JURID PRECATORIO</t>
  </si>
  <si>
    <t>CH ADJ CENTRAL PERICIAS JUD</t>
  </si>
  <si>
    <t>DIRETOR GERAL ADJUNTO</t>
  </si>
  <si>
    <t>SEC COORD GERAL PRECAT/PJC II</t>
  </si>
  <si>
    <t>SECRETARIO ADJUNTO COORDENADORIA GERAL PRECATORIOS/PJC-III</t>
  </si>
  <si>
    <t>CH CENTRAL PERICIAS JUDICIAIS</t>
  </si>
  <si>
    <t>ASSISTENTE CHEFE/MPJC</t>
  </si>
  <si>
    <t>SEC AUD INTERNA/SPJC</t>
  </si>
  <si>
    <t>SEC.ADJ.AUD.INTERNA/PJC</t>
  </si>
  <si>
    <t>SECRETARIO/SPJC</t>
  </si>
  <si>
    <t>SECRETARIO ADJUNTO/PJC</t>
  </si>
  <si>
    <t>ASS ORC FINANCAS/PJC II</t>
  </si>
  <si>
    <t>CHEFE DE GABINETE/PJC III</t>
  </si>
  <si>
    <t>TOTAL CARGOS COMISSIONADOS</t>
  </si>
  <si>
    <t>ADMINISTRADOR DO FORO/FSJ-3</t>
  </si>
  <si>
    <t>ASSESSOR MAGISTRADO/FGAM (LEI 13711)</t>
  </si>
  <si>
    <t>ASSIST TEC ASSES ESPECIAL CGJ/FGJ-2</t>
  </si>
  <si>
    <t>CHEFE DE APOIO JUDICIARIO/FGJ-1</t>
  </si>
  <si>
    <t>CHEFE DE DIVISAO/FGJ-1</t>
  </si>
  <si>
    <t>CHEFE DE NUCLEO/FGJ-1</t>
  </si>
  <si>
    <t>CHEFE DE SECAO/FGJ-2</t>
  </si>
  <si>
    <t>CHEFE DE UNIDADE/FGJ-2</t>
  </si>
  <si>
    <t>CONCILIADOR JUIZADO/FGCJ-1(LC 138)</t>
  </si>
  <si>
    <t>FUNCAO DE APOIO JUDICIARIA/FAJ-1</t>
  </si>
  <si>
    <t>FUNCAO DE ASSESSORAMENTO TECNICO/FAT</t>
  </si>
  <si>
    <t>FUNCAO DE SECRETARIADO JUDICIARIA/FSJ-1</t>
  </si>
  <si>
    <t>FUNCAO GERENCIAL JUDICIARIA/FGJ-1</t>
  </si>
  <si>
    <t>FUNCAO GERENCIAL JUDICIARIA/FGJ-2</t>
  </si>
  <si>
    <t>FUNCAO GERENCIAL JUDICIARIA/FGJ-3</t>
  </si>
  <si>
    <t>GERENTE/FGJ-1 (RESOLUÇÃO 238/08)</t>
  </si>
  <si>
    <t>SECRETARIADO E APOIO ADMINIST/FSJ-1</t>
  </si>
  <si>
    <t>SECRETARIO GERAL COGESI/FGJ-1</t>
  </si>
  <si>
    <t>CH NUCLEO DISTRIB MANDADOS/FGNDM-1-14066</t>
  </si>
  <si>
    <t>GESTOR DE PROJETO/FGJ-2-LEI 14.102</t>
  </si>
  <si>
    <t>LIDER DE EQUIPE/FLJ-1- LEI 14.102</t>
  </si>
  <si>
    <t>CH DE NUCLEO DE BIBLIOTECA/FGJ-1-14.102</t>
  </si>
  <si>
    <t>COORDENADOR DE UNIDADE/FGJ-2(LEI 14.102)</t>
  </si>
  <si>
    <t>CH SEC APOIO ATIV CORREIC/FGJ-2 (13.742)</t>
  </si>
  <si>
    <t>CHEFE DA SECRETARIA JUD DA CGJ/FGJ-1</t>
  </si>
  <si>
    <t>CH CENTRAL DE ATEND SEC GERAL/CGJ/FGJ-1</t>
  </si>
  <si>
    <t>CH DIVISÃO LIQUIDAÇÃO PENA/FGJ-1(LC 168)</t>
  </si>
  <si>
    <t>CH ADJ DIV LIQUID PENA/FGJ-2(LC 168)</t>
  </si>
  <si>
    <t>ASSESSOR MAGISTRADO 2º/FGAM(LEI 14653)</t>
  </si>
  <si>
    <t>SECRETARIADO E APOIO ADM/FAJ-3</t>
  </si>
  <si>
    <t>MEMBRO DE NUCLEO/FGMN-1</t>
  </si>
  <si>
    <t>DIRETOR DIR PROCESSAMENTO REMOTO/FGDPR (**)</t>
  </si>
  <si>
    <t>DIRETOR EXEC DE DIR PROC REMOTO/FGDEPR (**)</t>
  </si>
  <si>
    <t>SUPERVISOR PROCESSAMENTO REMOTO/FGSPR (**)</t>
  </si>
  <si>
    <t>GESTOR DE PROJETO ESTRATEGICO I/FGGPE-1(**)</t>
  </si>
  <si>
    <t>GESTOR PROJETO ESTRATEGICO II/FGGPE-2(**)</t>
  </si>
  <si>
    <t>GESTOR PROJETO ESTRATEGICO III/FGGPE-3(**)</t>
  </si>
  <si>
    <t>APOIO ATIVID JURISD 1º GRAU/FAP-AJ1G</t>
  </si>
  <si>
    <t>CH SECR ESTRUTURA DIFERENCIADA/FGCSJD</t>
  </si>
  <si>
    <t>CH UNID AGRAVOS REC EXCEP CARTRIS/FGJ-2</t>
  </si>
  <si>
    <t>CH UNID REC EXCEPCIONAIS CARTRIS/FGJ-2</t>
  </si>
  <si>
    <t>DIRETOR REGIONAL/FGDR</t>
  </si>
  <si>
    <t>GERENTE GERAL CARTRIS/FGJ-1</t>
  </si>
  <si>
    <t>CONCILIADOR CEJUSC/FGCNSC</t>
  </si>
  <si>
    <t>DIRETOR DE GESTAO DOCUMENTAL/FGDGD</t>
  </si>
  <si>
    <t>DIRETOR EXECUTIVO DE GESTAO DOC/FGDEGD</t>
  </si>
  <si>
    <t>ASSESSOR DE GESTAO DOCUMENTAL/FGAGD</t>
  </si>
  <si>
    <t>COORDENADORIA DE PRECATORIOS/FJCP</t>
  </si>
  <si>
    <t>REPRESENTACAO DE GABINETE/RG(***)</t>
  </si>
  <si>
    <t>ASSESSORIA TURMA UNIFORM DE JURISP/FATUJ</t>
  </si>
  <si>
    <t>CPL/MEMBRO - BENS DE CONS. E EQUIP.</t>
  </si>
  <si>
    <t>FUNCOES GERENCIAIS SECR DE SESSOES - FGS</t>
  </si>
  <si>
    <t>TOTAL FUNÇÕES GRATIFICADAS</t>
  </si>
  <si>
    <t>TOTAL</t>
  </si>
  <si>
    <t>Des. RICARDO DE OLIVEIRA PAES BARRETO</t>
  </si>
  <si>
    <t>DIRETOR/DSPJC</t>
  </si>
  <si>
    <t>DIRETOR ADJUNTO/DASPJC</t>
  </si>
  <si>
    <t>ASSESSOR GAB PRESID/PJC-VII</t>
  </si>
  <si>
    <t>ASSESS TEC PRESIDENCIA/PJC V</t>
  </si>
  <si>
    <t>ASSISTENTE DE SECRETARIA</t>
  </si>
  <si>
    <t>CHEFE SUB DE OPER E SEG F. SAO LOUR MATA</t>
  </si>
  <si>
    <t>FUNCAO GRAT DE GESTOR DE UNID ESPECIAL</t>
  </si>
  <si>
    <t>FUNCAO GRAT DE GESTOR UNID ESPECIAL ADJ</t>
  </si>
  <si>
    <t>Funções Gratificadas</t>
  </si>
  <si>
    <t>CHEFE DO CAPEMA/FGCSJ-1</t>
  </si>
  <si>
    <t>APOIO ATIV JURISD-CENJUD/FAP-AJ1G</t>
  </si>
  <si>
    <t>APOIO ATIV JURISD-NUC REV E CER/FAP-AJ1G</t>
  </si>
  <si>
    <t>ASSESSOR PLAN MONIT CPR 1? GRAU/FGASCPR</t>
  </si>
  <si>
    <t>ASSISTENTE PLAN MONI CPR 1? GRAU/FAPMCPR</t>
  </si>
  <si>
    <t>CHEFE DE NUCLEO DE APOIO ADM/FCNAACPR</t>
  </si>
  <si>
    <t>CHEFE NUCLEO PLANEJ CPR 1? GRAU/FCNPCPR</t>
  </si>
  <si>
    <t>CHEFE NUCLEO MONIT CEN PROC 1?/FCNMCPR</t>
  </si>
  <si>
    <t>CHEFE NUCLEO CONT REMOTA DE 1?/FCNCRCPR</t>
  </si>
  <si>
    <t>CHEFE NUCLEO DE DIRETORIA REMOTA/FCNDR</t>
  </si>
  <si>
    <t>COORDENADOR DA CONTADORIA REMOTA/FCCRCPR</t>
  </si>
  <si>
    <t>COORDENADOR DE PROCESSAME REMOTO/FCPRCPR</t>
  </si>
  <si>
    <t>COORDENADOR NUC REVI CERTI REMOTA/FCNRCR</t>
  </si>
  <si>
    <t>GERENTE NUCLEO DA CONTAD REMOTA 1?/FGJ-1</t>
  </si>
  <si>
    <t>GERENTE UNIDADE JUDICIARIA DO 1?/FGGUJ-1</t>
  </si>
  <si>
    <t>SECRETARIO CENT PROC REMOTO 1?GR/FSCPR</t>
  </si>
  <si>
    <t>SECRETARIO EXECUTIVO CPR 1? GRAU/FSECPR</t>
  </si>
  <si>
    <t>SUPERVISOR TEC CONTADORIA REMOTA/FSTCR</t>
  </si>
  <si>
    <t>SUPERVISOR TEC NUC REV CER REMOTA/FGSNRC</t>
  </si>
  <si>
    <t>AUDITOR DE INSPECAO CGJ/FGAI</t>
  </si>
  <si>
    <t>CHEFE NUCLEO DISTRIB MANDADOS/FGNDM-2</t>
  </si>
  <si>
    <t>GESTOR DE CEJUSC/FGGC</t>
  </si>
  <si>
    <t>GERENTE NUCLEO APOIO ADMIN/FGJ-1</t>
  </si>
  <si>
    <t>SECRETARIADO E APOIO ADMIN(CENJUD)/FSJ-1</t>
  </si>
  <si>
    <t>DIRETOR TERCEIRIZACAO/PJC-II</t>
  </si>
  <si>
    <t>AGOSTO/2025</t>
  </si>
  <si>
    <t>ANEXO IV – QUANTITATIVO DE CARGOS EFETIVOS – BASE 31/08/2025</t>
  </si>
  <si>
    <t>FUNCAO SECR JUDICIARIA/FSJ-1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</si>
</sst>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>
    <font>
      <sz val="10"/>
      <color rgb="FF000000"/>
      <name val="Times New Roman"/>
      <charset val="204"/>
    </font>
    <font>
      <b/>
      <sz val="9"/>
      <name val="Arial"/>
    </font>
    <font>
      <sz val="9"/>
      <name val="Arial MT"/>
    </font>
    <font>
      <b/>
      <sz val="8"/>
      <name val="Arial"/>
    </font>
    <font>
      <sz val="8"/>
      <name val="Arial MT"/>
    </font>
    <font>
      <sz val="8"/>
      <color rgb="FF000000"/>
      <name val="Arial MT"/>
      <family val="2"/>
    </font>
    <font>
      <b/>
      <sz val="9"/>
      <name val="Arial"/>
      <family val="2"/>
    </font>
    <font>
      <sz val="9"/>
      <name val="Arial MT"/>
      <family val="2"/>
    </font>
    <font>
      <b/>
      <sz val="8"/>
      <name val="Arial"/>
      <family val="2"/>
    </font>
    <font>
      <b/>
      <sz val="8"/>
      <name val="Arial MT"/>
    </font>
    <font>
      <b/>
      <sz val="8"/>
      <color rgb="FF000000"/>
      <name val="Arial MT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1"/>
    </xf>
    <xf numFmtId="0" fontId="0" fillId="2" borderId="2" xfId="0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 indent="2"/>
    </xf>
    <xf numFmtId="0" fontId="4" fillId="0" borderId="2" xfId="0" applyFont="1" applyFill="1" applyBorder="1" applyAlignment="1">
      <alignment horizontal="left" vertical="top" wrapText="1"/>
    </xf>
    <xf numFmtId="41" fontId="4" fillId="0" borderId="2" xfId="0" applyNumberFormat="1" applyFont="1" applyFill="1" applyBorder="1" applyAlignment="1">
      <alignment horizontal="center" vertical="top" wrapText="1"/>
    </xf>
    <xf numFmtId="41" fontId="5" fillId="0" borderId="2" xfId="0" applyNumberFormat="1" applyFont="1" applyFill="1" applyBorder="1" applyAlignment="1">
      <alignment horizontal="center" vertical="top" shrinkToFit="1"/>
    </xf>
    <xf numFmtId="0" fontId="9" fillId="3" borderId="2" xfId="0" applyFont="1" applyFill="1" applyBorder="1" applyAlignment="1">
      <alignment horizontal="left" vertical="top" wrapText="1"/>
    </xf>
    <xf numFmtId="41" fontId="9" fillId="3" borderId="2" xfId="0" applyNumberFormat="1" applyFont="1" applyFill="1" applyBorder="1" applyAlignment="1">
      <alignment horizontal="center" vertical="top" wrapText="1"/>
    </xf>
    <xf numFmtId="41" fontId="10" fillId="3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 indent="7"/>
    </xf>
    <xf numFmtId="0" fontId="3" fillId="2" borderId="4" xfId="0" applyFont="1" applyFill="1" applyBorder="1" applyAlignment="1">
      <alignment horizontal="left" vertical="top" wrapText="1" indent="7"/>
    </xf>
    <xf numFmtId="0" fontId="3" fillId="2" borderId="5" xfId="0" applyFont="1" applyFill="1" applyBorder="1" applyAlignment="1">
      <alignment horizontal="left" vertical="top" wrapText="1" indent="7"/>
    </xf>
    <xf numFmtId="0" fontId="3" fillId="2" borderId="3" xfId="0" applyFont="1" applyFill="1" applyBorder="1" applyAlignment="1">
      <alignment horizontal="left" vertical="top" wrapText="1" indent="2"/>
    </xf>
    <xf numFmtId="0" fontId="3" fillId="2" borderId="4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" fillId="0" borderId="3" xfId="0" quotePrefix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0</xdr:rowOff>
    </xdr:from>
    <xdr:to>
      <xdr:col>2</xdr:col>
      <xdr:colOff>533400</xdr:colOff>
      <xdr:row>2</xdr:row>
      <xdr:rowOff>142875</xdr:rowOff>
    </xdr:to>
    <xdr:pic>
      <xdr:nvPicPr>
        <xdr:cNvPr id="2" name="Picture 220" descr="brasao_tjpe_color_03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0"/>
          <a:ext cx="5619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86"/>
  <sheetViews>
    <sheetView tabSelected="1" zoomScaleNormal="100" workbookViewId="0">
      <selection activeCell="B192" sqref="B192"/>
    </sheetView>
  </sheetViews>
  <sheetFormatPr defaultRowHeight="12.75"/>
  <cols>
    <col min="1" max="1" width="84" customWidth="1"/>
    <col min="2" max="2" width="10.83203125" customWidth="1"/>
    <col min="3" max="3" width="16.1640625" customWidth="1"/>
    <col min="4" max="4" width="14" customWidth="1"/>
    <col min="5" max="5" width="9.33203125" customWidth="1"/>
    <col min="6" max="6" width="11.5" customWidth="1"/>
    <col min="7" max="7" width="13.1640625" customWidth="1"/>
    <col min="8" max="8" width="10" customWidth="1"/>
    <col min="9" max="9" width="15.6640625" customWidth="1"/>
    <col min="10" max="10" width="8.5" customWidth="1"/>
    <col min="11" max="11" width="8.1640625" customWidth="1"/>
  </cols>
  <sheetData>
    <row r="4" spans="1:11" ht="12.75" customHeight="1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3.45" customHeight="1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2.75" customHeight="1">
      <c r="A6" s="43" t="s">
        <v>194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1.4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2.75" customHeight="1">
      <c r="A8" s="1" t="s">
        <v>2</v>
      </c>
      <c r="B8" s="34" t="s">
        <v>3</v>
      </c>
      <c r="C8" s="35"/>
      <c r="D8" s="35"/>
      <c r="E8" s="35"/>
      <c r="F8" s="35"/>
      <c r="G8" s="35"/>
      <c r="H8" s="35"/>
      <c r="I8" s="35"/>
      <c r="J8" s="35"/>
      <c r="K8" s="36"/>
    </row>
    <row r="9" spans="1:11" ht="12.75" customHeight="1">
      <c r="A9" s="1" t="s">
        <v>4</v>
      </c>
      <c r="B9" s="34" t="s">
        <v>5</v>
      </c>
      <c r="C9" s="35"/>
      <c r="D9" s="35"/>
      <c r="E9" s="35"/>
      <c r="F9" s="35"/>
      <c r="G9" s="35"/>
      <c r="H9" s="35"/>
      <c r="I9" s="35"/>
      <c r="J9" s="35"/>
      <c r="K9" s="36"/>
    </row>
    <row r="10" spans="1:11" ht="12.75" customHeight="1">
      <c r="A10" s="1" t="s">
        <v>6</v>
      </c>
      <c r="B10" s="37" t="s">
        <v>158</v>
      </c>
      <c r="C10" s="35"/>
      <c r="D10" s="35"/>
      <c r="E10" s="35"/>
      <c r="F10" s="35"/>
      <c r="G10" s="35"/>
      <c r="H10" s="35"/>
      <c r="I10" s="35"/>
      <c r="J10" s="35"/>
      <c r="K10" s="36"/>
    </row>
    <row r="11" spans="1:11" ht="12.75" customHeight="1">
      <c r="A11" s="1" t="s">
        <v>7</v>
      </c>
      <c r="B11" s="34" t="s">
        <v>8</v>
      </c>
      <c r="C11" s="35"/>
      <c r="D11" s="35"/>
      <c r="E11" s="35"/>
      <c r="F11" s="35"/>
      <c r="G11" s="35"/>
      <c r="H11" s="35"/>
      <c r="I11" s="35"/>
      <c r="J11" s="35"/>
      <c r="K11" s="36"/>
    </row>
    <row r="12" spans="1:11" ht="12.75" customHeight="1">
      <c r="A12" s="1" t="s">
        <v>9</v>
      </c>
      <c r="B12" s="38" t="s">
        <v>193</v>
      </c>
      <c r="C12" s="39"/>
      <c r="D12" s="39"/>
      <c r="E12" s="39"/>
      <c r="F12" s="39"/>
      <c r="G12" s="39"/>
      <c r="H12" s="39"/>
      <c r="I12" s="39"/>
      <c r="J12" s="39"/>
      <c r="K12" s="40"/>
    </row>
    <row r="13" spans="1:11" ht="29.25" customHeight="1">
      <c r="A13" s="41" t="s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1.25" customHeight="1">
      <c r="A14" s="16" t="s">
        <v>11</v>
      </c>
      <c r="B14" s="19" t="s">
        <v>12</v>
      </c>
      <c r="C14" s="20"/>
      <c r="D14" s="20"/>
      <c r="E14" s="20"/>
      <c r="F14" s="20"/>
      <c r="G14" s="20"/>
      <c r="H14" s="21"/>
      <c r="I14" s="22" t="s">
        <v>13</v>
      </c>
      <c r="J14" s="25" t="s">
        <v>14</v>
      </c>
      <c r="K14" s="25" t="s">
        <v>15</v>
      </c>
    </row>
    <row r="15" spans="1:11" ht="12.2" customHeight="1">
      <c r="A15" s="17"/>
      <c r="B15" s="28" t="s">
        <v>16</v>
      </c>
      <c r="C15" s="29"/>
      <c r="D15" s="29"/>
      <c r="E15" s="30"/>
      <c r="F15" s="31" t="s">
        <v>17</v>
      </c>
      <c r="G15" s="32"/>
      <c r="H15" s="33"/>
      <c r="I15" s="23"/>
      <c r="J15" s="26"/>
      <c r="K15" s="26"/>
    </row>
    <row r="16" spans="1:11" ht="32.1" customHeight="1">
      <c r="A16" s="18"/>
      <c r="B16" s="3" t="s">
        <v>18</v>
      </c>
      <c r="C16" s="4" t="s">
        <v>19</v>
      </c>
      <c r="D16" s="2" t="s">
        <v>20</v>
      </c>
      <c r="E16" s="5" t="s">
        <v>21</v>
      </c>
      <c r="F16" s="6" t="s">
        <v>22</v>
      </c>
      <c r="G16" s="2" t="s">
        <v>20</v>
      </c>
      <c r="H16" s="7" t="s">
        <v>21</v>
      </c>
      <c r="I16" s="24"/>
      <c r="J16" s="27"/>
      <c r="K16" s="27"/>
    </row>
    <row r="17" spans="1:11" ht="11.25" customHeight="1">
      <c r="A17" s="14" t="s">
        <v>23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8" t="s">
        <v>24</v>
      </c>
      <c r="B18" s="9">
        <v>0</v>
      </c>
      <c r="C18" s="9">
        <v>0</v>
      </c>
      <c r="D18" s="9">
        <v>3</v>
      </c>
      <c r="E18" s="9">
        <v>0</v>
      </c>
      <c r="F18" s="9">
        <v>0</v>
      </c>
      <c r="G18" s="9">
        <v>0</v>
      </c>
      <c r="H18" s="9">
        <v>0</v>
      </c>
      <c r="I18" s="10">
        <v>8</v>
      </c>
      <c r="J18" s="9">
        <v>1</v>
      </c>
      <c r="K18" s="10">
        <f>B18+C18+D18+E18+F18+H18+I18+J18</f>
        <v>12</v>
      </c>
    </row>
    <row r="19" spans="1:11">
      <c r="A19" s="8" t="s">
        <v>25</v>
      </c>
      <c r="B19" s="9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0">
        <v>14</v>
      </c>
      <c r="J19" s="9">
        <v>0</v>
      </c>
      <c r="K19" s="10">
        <f t="shared" ref="K19:K82" si="0">B19+C19+D19+E19+F19+H19+I19+J19</f>
        <v>15</v>
      </c>
    </row>
    <row r="20" spans="1:11">
      <c r="A20" s="8" t="s">
        <v>26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10">
        <v>55</v>
      </c>
      <c r="J20" s="9">
        <v>2</v>
      </c>
      <c r="K20" s="10">
        <f t="shared" si="0"/>
        <v>57</v>
      </c>
    </row>
    <row r="21" spans="1:11">
      <c r="A21" s="8" t="s">
        <v>27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10">
        <v>1</v>
      </c>
      <c r="J21" s="9">
        <v>0</v>
      </c>
      <c r="K21" s="10">
        <f t="shared" si="0"/>
        <v>1</v>
      </c>
    </row>
    <row r="22" spans="1:11">
      <c r="A22" s="8" t="s">
        <v>28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10">
        <v>1</v>
      </c>
      <c r="J22" s="9">
        <v>0</v>
      </c>
      <c r="K22" s="10">
        <f t="shared" si="0"/>
        <v>1</v>
      </c>
    </row>
    <row r="23" spans="1:11">
      <c r="A23" s="8" t="s">
        <v>29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10">
        <v>1</v>
      </c>
      <c r="J23" s="9">
        <v>0</v>
      </c>
      <c r="K23" s="10">
        <f t="shared" si="0"/>
        <v>1</v>
      </c>
    </row>
    <row r="24" spans="1:11">
      <c r="A24" s="8" t="s">
        <v>30</v>
      </c>
      <c r="B24" s="9">
        <v>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10">
        <v>0</v>
      </c>
      <c r="J24" s="9">
        <v>0</v>
      </c>
      <c r="K24" s="10">
        <f t="shared" si="0"/>
        <v>1</v>
      </c>
    </row>
    <row r="25" spans="1:11">
      <c r="A25" s="8" t="s">
        <v>31</v>
      </c>
      <c r="B25" s="9">
        <v>0</v>
      </c>
      <c r="C25" s="9">
        <v>0</v>
      </c>
      <c r="D25" s="9">
        <v>1</v>
      </c>
      <c r="E25" s="9">
        <v>0</v>
      </c>
      <c r="F25" s="9">
        <v>0</v>
      </c>
      <c r="G25" s="9">
        <v>0</v>
      </c>
      <c r="H25" s="9">
        <v>0</v>
      </c>
      <c r="I25" s="10">
        <v>0</v>
      </c>
      <c r="J25" s="9">
        <v>0</v>
      </c>
      <c r="K25" s="10">
        <f t="shared" si="0"/>
        <v>1</v>
      </c>
    </row>
    <row r="26" spans="1:11">
      <c r="A26" s="8" t="s">
        <v>32</v>
      </c>
      <c r="B26" s="9">
        <v>8</v>
      </c>
      <c r="C26" s="9">
        <v>0</v>
      </c>
      <c r="D26" s="9">
        <v>1</v>
      </c>
      <c r="E26" s="9">
        <v>0</v>
      </c>
      <c r="F26" s="9">
        <v>0</v>
      </c>
      <c r="G26" s="9">
        <v>0</v>
      </c>
      <c r="H26" s="9">
        <v>0</v>
      </c>
      <c r="I26" s="10">
        <v>7</v>
      </c>
      <c r="J26" s="9">
        <v>0</v>
      </c>
      <c r="K26" s="10">
        <f t="shared" si="0"/>
        <v>16</v>
      </c>
    </row>
    <row r="27" spans="1:11">
      <c r="A27" s="8" t="s">
        <v>33</v>
      </c>
      <c r="B27" s="9">
        <v>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10">
        <v>0</v>
      </c>
      <c r="J27" s="9">
        <v>0</v>
      </c>
      <c r="K27" s="10">
        <f t="shared" si="0"/>
        <v>1</v>
      </c>
    </row>
    <row r="28" spans="1:11">
      <c r="A28" s="8" t="s">
        <v>34</v>
      </c>
      <c r="B28" s="9">
        <v>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10">
        <v>0</v>
      </c>
      <c r="J28" s="9">
        <v>0</v>
      </c>
      <c r="K28" s="10">
        <f t="shared" si="0"/>
        <v>1</v>
      </c>
    </row>
    <row r="29" spans="1:11">
      <c r="A29" s="8" t="s">
        <v>35</v>
      </c>
      <c r="B29" s="9">
        <v>1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10">
        <v>8</v>
      </c>
      <c r="J29" s="9">
        <v>0</v>
      </c>
      <c r="K29" s="10">
        <f t="shared" si="0"/>
        <v>9</v>
      </c>
    </row>
    <row r="30" spans="1:11">
      <c r="A30" s="8" t="s">
        <v>36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0">
        <v>2</v>
      </c>
      <c r="J30" s="9">
        <v>0</v>
      </c>
      <c r="K30" s="10">
        <f t="shared" si="0"/>
        <v>2</v>
      </c>
    </row>
    <row r="31" spans="1:11">
      <c r="A31" s="8" t="s">
        <v>37</v>
      </c>
      <c r="B31" s="9">
        <v>2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10">
        <v>2</v>
      </c>
      <c r="J31" s="9">
        <v>0</v>
      </c>
      <c r="K31" s="10">
        <f t="shared" si="0"/>
        <v>4</v>
      </c>
    </row>
    <row r="32" spans="1:11">
      <c r="A32" s="8" t="s">
        <v>38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10">
        <v>4</v>
      </c>
      <c r="J32" s="9">
        <v>0</v>
      </c>
      <c r="K32" s="10">
        <f t="shared" si="0"/>
        <v>4</v>
      </c>
    </row>
    <row r="33" spans="1:11">
      <c r="A33" s="8" t="s">
        <v>39</v>
      </c>
      <c r="B33" s="9">
        <v>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10">
        <v>0</v>
      </c>
      <c r="J33" s="9">
        <v>0</v>
      </c>
      <c r="K33" s="10">
        <f t="shared" si="0"/>
        <v>1</v>
      </c>
    </row>
    <row r="34" spans="1:11">
      <c r="A34" s="8" t="s">
        <v>40</v>
      </c>
      <c r="B34" s="9">
        <v>163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0">
        <v>68</v>
      </c>
      <c r="J34" s="9">
        <v>1</v>
      </c>
      <c r="K34" s="10">
        <f t="shared" si="0"/>
        <v>232</v>
      </c>
    </row>
    <row r="35" spans="1:11">
      <c r="A35" s="8" t="s">
        <v>41</v>
      </c>
      <c r="B35" s="9">
        <v>7</v>
      </c>
      <c r="C35" s="9">
        <v>0</v>
      </c>
      <c r="D35" s="9">
        <v>1</v>
      </c>
      <c r="E35" s="9">
        <v>0</v>
      </c>
      <c r="F35" s="9">
        <v>0</v>
      </c>
      <c r="G35" s="9">
        <v>0</v>
      </c>
      <c r="H35" s="9">
        <v>0</v>
      </c>
      <c r="I35" s="10">
        <v>1</v>
      </c>
      <c r="J35" s="9">
        <v>0</v>
      </c>
      <c r="K35" s="10">
        <f t="shared" si="0"/>
        <v>9</v>
      </c>
    </row>
    <row r="36" spans="1:11">
      <c r="A36" s="8" t="s">
        <v>42</v>
      </c>
      <c r="B36" s="9">
        <v>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10">
        <v>0</v>
      </c>
      <c r="J36" s="9">
        <v>0</v>
      </c>
      <c r="K36" s="10">
        <f t="shared" si="0"/>
        <v>1</v>
      </c>
    </row>
    <row r="37" spans="1:11">
      <c r="A37" s="8" t="s">
        <v>43</v>
      </c>
      <c r="B37" s="9">
        <v>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10">
        <v>0</v>
      </c>
      <c r="J37" s="9">
        <v>0</v>
      </c>
      <c r="K37" s="10">
        <f t="shared" si="0"/>
        <v>1</v>
      </c>
    </row>
    <row r="38" spans="1:11">
      <c r="A38" s="8" t="s">
        <v>44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10">
        <v>1</v>
      </c>
      <c r="J38" s="9">
        <v>0</v>
      </c>
      <c r="K38" s="10">
        <f t="shared" si="0"/>
        <v>1</v>
      </c>
    </row>
    <row r="39" spans="1:11">
      <c r="A39" s="8" t="s">
        <v>45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10">
        <v>1</v>
      </c>
      <c r="J39" s="9">
        <v>0</v>
      </c>
      <c r="K39" s="10">
        <f t="shared" si="0"/>
        <v>1</v>
      </c>
    </row>
    <row r="40" spans="1:11">
      <c r="A40" s="8" t="s">
        <v>46</v>
      </c>
      <c r="B40" s="9">
        <v>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10">
        <v>0</v>
      </c>
      <c r="J40" s="9">
        <v>0</v>
      </c>
      <c r="K40" s="10">
        <f t="shared" si="0"/>
        <v>1</v>
      </c>
    </row>
    <row r="41" spans="1:11">
      <c r="A41" s="8" t="s">
        <v>47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10">
        <v>1</v>
      </c>
      <c r="J41" s="9">
        <v>0</v>
      </c>
      <c r="K41" s="10">
        <f t="shared" si="0"/>
        <v>1</v>
      </c>
    </row>
    <row r="42" spans="1:11">
      <c r="A42" s="8" t="s">
        <v>48</v>
      </c>
      <c r="B42" s="9">
        <v>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10">
        <v>0</v>
      </c>
      <c r="J42" s="9">
        <v>0</v>
      </c>
      <c r="K42" s="10">
        <f t="shared" si="0"/>
        <v>1</v>
      </c>
    </row>
    <row r="43" spans="1:11">
      <c r="A43" s="8" t="s">
        <v>49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10">
        <v>1</v>
      </c>
      <c r="J43" s="9">
        <v>0</v>
      </c>
      <c r="K43" s="10">
        <f t="shared" si="0"/>
        <v>1</v>
      </c>
    </row>
    <row r="44" spans="1:11">
      <c r="A44" s="8" t="s">
        <v>50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10">
        <v>1</v>
      </c>
      <c r="J44" s="9">
        <v>0</v>
      </c>
      <c r="K44" s="10">
        <f t="shared" si="0"/>
        <v>1</v>
      </c>
    </row>
    <row r="45" spans="1:11">
      <c r="A45" s="8" t="s">
        <v>51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10">
        <v>3</v>
      </c>
      <c r="J45" s="9">
        <v>0</v>
      </c>
      <c r="K45" s="10">
        <f t="shared" si="0"/>
        <v>3</v>
      </c>
    </row>
    <row r="46" spans="1:11">
      <c r="A46" s="8" t="s">
        <v>52</v>
      </c>
      <c r="B46" s="9">
        <v>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10">
        <v>2</v>
      </c>
      <c r="J46" s="9">
        <v>0</v>
      </c>
      <c r="K46" s="10">
        <f t="shared" si="0"/>
        <v>3</v>
      </c>
    </row>
    <row r="47" spans="1:11">
      <c r="A47" s="8" t="s">
        <v>53</v>
      </c>
      <c r="B47" s="9">
        <v>1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10">
        <v>0</v>
      </c>
      <c r="J47" s="9">
        <v>0</v>
      </c>
      <c r="K47" s="10">
        <f t="shared" si="0"/>
        <v>1</v>
      </c>
    </row>
    <row r="48" spans="1:11">
      <c r="A48" s="8" t="s">
        <v>54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10">
        <v>6</v>
      </c>
      <c r="J48" s="9">
        <v>0</v>
      </c>
      <c r="K48" s="10">
        <f t="shared" si="0"/>
        <v>6</v>
      </c>
    </row>
    <row r="49" spans="1:11">
      <c r="A49" s="8" t="s">
        <v>55</v>
      </c>
      <c r="B49" s="9">
        <v>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10">
        <v>0</v>
      </c>
      <c r="J49" s="9">
        <v>0</v>
      </c>
      <c r="K49" s="10">
        <f t="shared" si="0"/>
        <v>1</v>
      </c>
    </row>
    <row r="50" spans="1:11">
      <c r="A50" s="8" t="s">
        <v>56</v>
      </c>
      <c r="B50" s="9">
        <v>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10">
        <v>0</v>
      </c>
      <c r="J50" s="9">
        <v>0</v>
      </c>
      <c r="K50" s="10">
        <f t="shared" si="0"/>
        <v>1</v>
      </c>
    </row>
    <row r="51" spans="1:11">
      <c r="A51" s="8" t="s">
        <v>57</v>
      </c>
      <c r="B51" s="9">
        <v>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10">
        <v>0</v>
      </c>
      <c r="J51" s="9">
        <v>0</v>
      </c>
      <c r="K51" s="10">
        <f t="shared" si="0"/>
        <v>1</v>
      </c>
    </row>
    <row r="52" spans="1:11">
      <c r="A52" s="8" t="s">
        <v>58</v>
      </c>
      <c r="B52" s="9">
        <v>22</v>
      </c>
      <c r="C52" s="9">
        <v>0</v>
      </c>
      <c r="D52" s="9">
        <v>1</v>
      </c>
      <c r="E52" s="9">
        <v>0</v>
      </c>
      <c r="F52" s="9">
        <v>0</v>
      </c>
      <c r="G52" s="9">
        <v>0</v>
      </c>
      <c r="H52" s="9">
        <v>0</v>
      </c>
      <c r="I52" s="10">
        <v>35</v>
      </c>
      <c r="J52" s="9">
        <v>0</v>
      </c>
      <c r="K52" s="10">
        <f t="shared" si="0"/>
        <v>58</v>
      </c>
    </row>
    <row r="53" spans="1:11">
      <c r="A53" s="8" t="s">
        <v>59</v>
      </c>
      <c r="B53" s="9">
        <v>1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10">
        <v>0</v>
      </c>
      <c r="J53" s="9">
        <v>0</v>
      </c>
      <c r="K53" s="10">
        <f t="shared" si="0"/>
        <v>1</v>
      </c>
    </row>
    <row r="54" spans="1:11">
      <c r="A54" s="8" t="s">
        <v>60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10">
        <v>1</v>
      </c>
      <c r="J54" s="9">
        <v>0</v>
      </c>
      <c r="K54" s="10">
        <f t="shared" si="0"/>
        <v>1</v>
      </c>
    </row>
    <row r="55" spans="1:11">
      <c r="A55" s="8" t="s">
        <v>61</v>
      </c>
      <c r="B55" s="9">
        <v>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10">
        <v>1</v>
      </c>
      <c r="J55" s="9">
        <v>0</v>
      </c>
      <c r="K55" s="10">
        <f t="shared" si="0"/>
        <v>2</v>
      </c>
    </row>
    <row r="56" spans="1:11">
      <c r="A56" s="8" t="s">
        <v>62</v>
      </c>
      <c r="B56" s="9">
        <v>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10">
        <v>0</v>
      </c>
      <c r="J56" s="9">
        <v>0</v>
      </c>
      <c r="K56" s="10">
        <f t="shared" si="0"/>
        <v>1</v>
      </c>
    </row>
    <row r="57" spans="1:11">
      <c r="A57" s="8" t="s">
        <v>63</v>
      </c>
      <c r="B57" s="9">
        <v>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10">
        <v>0</v>
      </c>
      <c r="J57" s="9">
        <v>0</v>
      </c>
      <c r="K57" s="10">
        <f t="shared" si="0"/>
        <v>1</v>
      </c>
    </row>
    <row r="58" spans="1:11">
      <c r="A58" s="8" t="s">
        <v>64</v>
      </c>
      <c r="B58" s="9">
        <v>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10">
        <v>0</v>
      </c>
      <c r="J58" s="9">
        <v>0</v>
      </c>
      <c r="K58" s="10">
        <f t="shared" si="0"/>
        <v>1</v>
      </c>
    </row>
    <row r="59" spans="1:11">
      <c r="A59" s="8" t="s">
        <v>65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10">
        <v>1</v>
      </c>
      <c r="J59" s="9">
        <v>0</v>
      </c>
      <c r="K59" s="10">
        <f t="shared" si="0"/>
        <v>1</v>
      </c>
    </row>
    <row r="60" spans="1:11">
      <c r="A60" s="8" t="s">
        <v>66</v>
      </c>
      <c r="B60" s="9">
        <v>0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0</v>
      </c>
      <c r="I60" s="10">
        <v>0</v>
      </c>
      <c r="J60" s="9">
        <v>0</v>
      </c>
      <c r="K60" s="10">
        <f t="shared" si="0"/>
        <v>1</v>
      </c>
    </row>
    <row r="61" spans="1:11">
      <c r="A61" s="8" t="s">
        <v>67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10">
        <v>1</v>
      </c>
      <c r="J61" s="9">
        <v>0</v>
      </c>
      <c r="K61" s="10">
        <f t="shared" si="0"/>
        <v>1</v>
      </c>
    </row>
    <row r="62" spans="1:11">
      <c r="A62" s="8" t="s">
        <v>68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10">
        <v>1</v>
      </c>
      <c r="J62" s="9">
        <v>0</v>
      </c>
      <c r="K62" s="10">
        <f t="shared" si="0"/>
        <v>1</v>
      </c>
    </row>
    <row r="63" spans="1:11">
      <c r="A63" s="8" t="s">
        <v>69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10">
        <v>1</v>
      </c>
      <c r="J63" s="9">
        <v>0</v>
      </c>
      <c r="K63" s="10">
        <f t="shared" si="0"/>
        <v>1</v>
      </c>
    </row>
    <row r="64" spans="1:11">
      <c r="A64" s="8" t="s">
        <v>70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10">
        <v>1</v>
      </c>
      <c r="J64" s="9">
        <v>0</v>
      </c>
      <c r="K64" s="10">
        <f t="shared" si="0"/>
        <v>1</v>
      </c>
    </row>
    <row r="65" spans="1:11">
      <c r="A65" s="8" t="s">
        <v>71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10">
        <v>1</v>
      </c>
      <c r="J65" s="9">
        <v>0</v>
      </c>
      <c r="K65" s="10">
        <f t="shared" si="0"/>
        <v>1</v>
      </c>
    </row>
    <row r="66" spans="1:11">
      <c r="A66" s="8" t="s">
        <v>72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10">
        <v>1</v>
      </c>
      <c r="J66" s="9">
        <v>0</v>
      </c>
      <c r="K66" s="10">
        <f t="shared" si="0"/>
        <v>1</v>
      </c>
    </row>
    <row r="67" spans="1:11">
      <c r="A67" s="8" t="s">
        <v>73</v>
      </c>
      <c r="B67" s="9">
        <v>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10">
        <v>0</v>
      </c>
      <c r="J67" s="9">
        <v>0</v>
      </c>
      <c r="K67" s="10">
        <f t="shared" si="0"/>
        <v>1</v>
      </c>
    </row>
    <row r="68" spans="1:11">
      <c r="A68" s="8" t="s">
        <v>74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10">
        <v>1</v>
      </c>
      <c r="J68" s="9">
        <v>0</v>
      </c>
      <c r="K68" s="10">
        <f t="shared" si="0"/>
        <v>1</v>
      </c>
    </row>
    <row r="69" spans="1:11">
      <c r="A69" s="8" t="s">
        <v>75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10">
        <v>0</v>
      </c>
      <c r="J69" s="9">
        <v>0</v>
      </c>
      <c r="K69" s="10">
        <f t="shared" si="0"/>
        <v>0</v>
      </c>
    </row>
    <row r="70" spans="1:11">
      <c r="A70" s="8" t="s">
        <v>76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10">
        <v>0</v>
      </c>
      <c r="J70" s="9">
        <v>0</v>
      </c>
      <c r="K70" s="10">
        <f t="shared" si="0"/>
        <v>0</v>
      </c>
    </row>
    <row r="71" spans="1:11">
      <c r="A71" s="8" t="s">
        <v>77</v>
      </c>
      <c r="B71" s="9">
        <v>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10">
        <v>0</v>
      </c>
      <c r="J71" s="9">
        <v>0</v>
      </c>
      <c r="K71" s="10">
        <f t="shared" si="0"/>
        <v>1</v>
      </c>
    </row>
    <row r="72" spans="1:11">
      <c r="A72" s="8" t="s">
        <v>78</v>
      </c>
      <c r="B72" s="9">
        <v>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10">
        <v>0</v>
      </c>
      <c r="J72" s="9">
        <v>0</v>
      </c>
      <c r="K72" s="10">
        <f t="shared" si="0"/>
        <v>1</v>
      </c>
    </row>
    <row r="73" spans="1:11">
      <c r="A73" s="8" t="s">
        <v>79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10">
        <v>1</v>
      </c>
      <c r="J73" s="9">
        <v>0</v>
      </c>
      <c r="K73" s="10">
        <f t="shared" si="0"/>
        <v>1</v>
      </c>
    </row>
    <row r="74" spans="1:11">
      <c r="A74" s="8" t="s">
        <v>80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10">
        <v>1</v>
      </c>
      <c r="J74" s="9">
        <v>0</v>
      </c>
      <c r="K74" s="10">
        <f t="shared" si="0"/>
        <v>1</v>
      </c>
    </row>
    <row r="75" spans="1:11">
      <c r="A75" s="8" t="s">
        <v>81</v>
      </c>
      <c r="B75" s="9">
        <v>0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10">
        <v>0</v>
      </c>
      <c r="J75" s="9">
        <v>0</v>
      </c>
      <c r="K75" s="10">
        <f t="shared" si="0"/>
        <v>1</v>
      </c>
    </row>
    <row r="76" spans="1:11">
      <c r="A76" s="8" t="s">
        <v>82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10">
        <v>1</v>
      </c>
      <c r="J76" s="9">
        <v>0</v>
      </c>
      <c r="K76" s="10">
        <f t="shared" si="0"/>
        <v>1</v>
      </c>
    </row>
    <row r="77" spans="1:11">
      <c r="A77" s="8" t="s">
        <v>83</v>
      </c>
      <c r="B77" s="9">
        <v>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10">
        <v>3</v>
      </c>
      <c r="J77" s="9">
        <v>0</v>
      </c>
      <c r="K77" s="10">
        <f t="shared" si="0"/>
        <v>4</v>
      </c>
    </row>
    <row r="78" spans="1:11">
      <c r="A78" s="8" t="s">
        <v>84</v>
      </c>
      <c r="B78" s="9">
        <v>0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10">
        <v>0</v>
      </c>
      <c r="J78" s="9">
        <v>1</v>
      </c>
      <c r="K78" s="10">
        <f>B78+C78+D78+E78+F78+H78+I78+J78</f>
        <v>2</v>
      </c>
    </row>
    <row r="79" spans="1:11">
      <c r="A79" s="8" t="s">
        <v>85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10">
        <v>1</v>
      </c>
      <c r="J79" s="9">
        <v>0</v>
      </c>
      <c r="K79" s="10">
        <f t="shared" si="0"/>
        <v>1</v>
      </c>
    </row>
    <row r="80" spans="1:11">
      <c r="A80" s="8" t="s">
        <v>86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10">
        <v>2</v>
      </c>
      <c r="J80" s="9">
        <v>0</v>
      </c>
      <c r="K80" s="10">
        <f t="shared" si="0"/>
        <v>2</v>
      </c>
    </row>
    <row r="81" spans="1:11">
      <c r="A81" s="8" t="s">
        <v>87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10">
        <v>0</v>
      </c>
      <c r="J81" s="9">
        <v>0</v>
      </c>
      <c r="K81" s="10">
        <f t="shared" si="0"/>
        <v>0</v>
      </c>
    </row>
    <row r="82" spans="1:11">
      <c r="A82" s="8" t="s">
        <v>88</v>
      </c>
      <c r="B82" s="9">
        <v>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10">
        <v>0</v>
      </c>
      <c r="J82" s="9">
        <v>0</v>
      </c>
      <c r="K82" s="10">
        <f t="shared" si="0"/>
        <v>1</v>
      </c>
    </row>
    <row r="83" spans="1:11">
      <c r="A83" s="8" t="s">
        <v>89</v>
      </c>
      <c r="B83" s="9">
        <v>23</v>
      </c>
      <c r="C83" s="9">
        <v>0</v>
      </c>
      <c r="D83" s="9">
        <v>3</v>
      </c>
      <c r="E83" s="9">
        <v>0</v>
      </c>
      <c r="F83" s="9">
        <v>1</v>
      </c>
      <c r="G83" s="9">
        <v>0</v>
      </c>
      <c r="H83" s="9">
        <v>0</v>
      </c>
      <c r="I83" s="10">
        <v>330</v>
      </c>
      <c r="J83" s="9">
        <v>3</v>
      </c>
      <c r="K83" s="10">
        <f t="shared" ref="K83:K101" si="1">B83+C83+D83+E83+F83+H83+I83+J83</f>
        <v>360</v>
      </c>
    </row>
    <row r="84" spans="1:11">
      <c r="A84" s="8" t="s">
        <v>90</v>
      </c>
      <c r="B84" s="9">
        <v>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10">
        <v>3</v>
      </c>
      <c r="J84" s="9">
        <v>0</v>
      </c>
      <c r="K84" s="10">
        <f t="shared" si="1"/>
        <v>4</v>
      </c>
    </row>
    <row r="85" spans="1:11">
      <c r="A85" s="8" t="s">
        <v>91</v>
      </c>
      <c r="B85" s="9">
        <v>0</v>
      </c>
      <c r="C85" s="9">
        <v>0</v>
      </c>
      <c r="D85" s="9">
        <v>1</v>
      </c>
      <c r="E85" s="9">
        <v>0</v>
      </c>
      <c r="F85" s="9">
        <v>0</v>
      </c>
      <c r="G85" s="9">
        <v>0</v>
      </c>
      <c r="H85" s="9">
        <v>0</v>
      </c>
      <c r="I85" s="10">
        <v>0</v>
      </c>
      <c r="J85" s="9">
        <v>0</v>
      </c>
      <c r="K85" s="10">
        <f t="shared" si="1"/>
        <v>1</v>
      </c>
    </row>
    <row r="86" spans="1:11">
      <c r="A86" s="8" t="s">
        <v>92</v>
      </c>
      <c r="B86" s="9">
        <v>1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10">
        <v>0</v>
      </c>
      <c r="J86" s="9">
        <v>0</v>
      </c>
      <c r="K86" s="10">
        <f t="shared" si="1"/>
        <v>1</v>
      </c>
    </row>
    <row r="87" spans="1:11">
      <c r="A87" s="8" t="s">
        <v>93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10">
        <v>1</v>
      </c>
      <c r="J87" s="9">
        <v>0</v>
      </c>
      <c r="K87" s="10">
        <f t="shared" si="1"/>
        <v>1</v>
      </c>
    </row>
    <row r="88" spans="1:11">
      <c r="A88" s="8" t="s">
        <v>94</v>
      </c>
      <c r="B88" s="9">
        <v>1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10">
        <v>0</v>
      </c>
      <c r="J88" s="9">
        <v>0</v>
      </c>
      <c r="K88" s="10">
        <f t="shared" si="1"/>
        <v>1</v>
      </c>
    </row>
    <row r="89" spans="1:11">
      <c r="A89" s="8" t="s">
        <v>95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10">
        <v>1</v>
      </c>
      <c r="J89" s="9">
        <v>0</v>
      </c>
      <c r="K89" s="10">
        <f t="shared" si="1"/>
        <v>1</v>
      </c>
    </row>
    <row r="90" spans="1:11">
      <c r="A90" s="8" t="s">
        <v>96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10">
        <v>1</v>
      </c>
      <c r="J90" s="9">
        <v>0</v>
      </c>
      <c r="K90" s="10">
        <f t="shared" si="1"/>
        <v>1</v>
      </c>
    </row>
    <row r="91" spans="1:11">
      <c r="A91" s="8" t="s">
        <v>97</v>
      </c>
      <c r="B91" s="9">
        <v>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10">
        <v>0</v>
      </c>
      <c r="J91" s="9">
        <v>0</v>
      </c>
      <c r="K91" s="10">
        <f t="shared" si="1"/>
        <v>1</v>
      </c>
    </row>
    <row r="92" spans="1:11">
      <c r="A92" s="8" t="s">
        <v>98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10">
        <v>1</v>
      </c>
      <c r="J92" s="9">
        <v>0</v>
      </c>
      <c r="K92" s="10">
        <f t="shared" si="1"/>
        <v>1</v>
      </c>
    </row>
    <row r="93" spans="1:11">
      <c r="A93" s="8" t="s">
        <v>99</v>
      </c>
      <c r="B93" s="9">
        <v>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10">
        <v>2</v>
      </c>
      <c r="J93" s="9">
        <v>0</v>
      </c>
      <c r="K93" s="10">
        <f t="shared" si="1"/>
        <v>7</v>
      </c>
    </row>
    <row r="94" spans="1:11">
      <c r="A94" s="8" t="s">
        <v>100</v>
      </c>
      <c r="B94" s="9">
        <v>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10">
        <v>2</v>
      </c>
      <c r="J94" s="9">
        <v>0</v>
      </c>
      <c r="K94" s="10">
        <f t="shared" si="1"/>
        <v>3</v>
      </c>
    </row>
    <row r="95" spans="1:11">
      <c r="A95" s="8" t="s">
        <v>101</v>
      </c>
      <c r="B95" s="9">
        <v>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10">
        <v>0</v>
      </c>
      <c r="J95" s="9">
        <v>0</v>
      </c>
      <c r="K95" s="10">
        <f t="shared" si="1"/>
        <v>1</v>
      </c>
    </row>
    <row r="96" spans="1:11">
      <c r="A96" s="8" t="s">
        <v>102</v>
      </c>
      <c r="B96" s="9">
        <v>30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10">
        <v>30</v>
      </c>
      <c r="J96" s="9">
        <v>0</v>
      </c>
      <c r="K96" s="10">
        <f t="shared" si="1"/>
        <v>61</v>
      </c>
    </row>
    <row r="97" spans="1:11">
      <c r="A97" s="8" t="s">
        <v>159</v>
      </c>
      <c r="B97" s="9">
        <v>8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10">
        <v>5</v>
      </c>
      <c r="J97" s="9">
        <v>0</v>
      </c>
      <c r="K97" s="10">
        <f t="shared" si="1"/>
        <v>14</v>
      </c>
    </row>
    <row r="98" spans="1:11">
      <c r="A98" s="8" t="s">
        <v>160</v>
      </c>
      <c r="B98" s="9">
        <v>5</v>
      </c>
      <c r="C98" s="9">
        <v>0</v>
      </c>
      <c r="D98" s="9">
        <v>2</v>
      </c>
      <c r="E98" s="9">
        <v>0</v>
      </c>
      <c r="F98" s="9">
        <v>0</v>
      </c>
      <c r="G98" s="9">
        <v>0</v>
      </c>
      <c r="H98" s="9">
        <v>0</v>
      </c>
      <c r="I98" s="10">
        <v>4</v>
      </c>
      <c r="J98" s="9">
        <v>0</v>
      </c>
      <c r="K98" s="10">
        <f t="shared" si="1"/>
        <v>11</v>
      </c>
    </row>
    <row r="99" spans="1:11">
      <c r="A99" s="8" t="s">
        <v>161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10">
        <v>17</v>
      </c>
      <c r="J99" s="9">
        <v>0</v>
      </c>
      <c r="K99" s="10">
        <f t="shared" si="1"/>
        <v>17</v>
      </c>
    </row>
    <row r="100" spans="1:11">
      <c r="A100" s="8" t="s">
        <v>162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10">
        <v>11</v>
      </c>
      <c r="J100" s="9">
        <v>2</v>
      </c>
      <c r="K100" s="10">
        <f t="shared" si="1"/>
        <v>13</v>
      </c>
    </row>
    <row r="101" spans="1:11">
      <c r="A101" s="8" t="s">
        <v>192</v>
      </c>
      <c r="B101" s="9">
        <v>0</v>
      </c>
      <c r="C101" s="9"/>
      <c r="D101" s="9">
        <v>0</v>
      </c>
      <c r="E101" s="9"/>
      <c r="F101" s="9"/>
      <c r="G101" s="9"/>
      <c r="H101" s="9"/>
      <c r="I101" s="10">
        <v>1</v>
      </c>
      <c r="J101" s="9">
        <v>0</v>
      </c>
      <c r="K101" s="10">
        <f t="shared" si="1"/>
        <v>1</v>
      </c>
    </row>
    <row r="102" spans="1:11">
      <c r="A102" s="11" t="s">
        <v>103</v>
      </c>
      <c r="B102" s="12">
        <v>304</v>
      </c>
      <c r="C102" s="12">
        <v>0</v>
      </c>
      <c r="D102" s="12">
        <v>17</v>
      </c>
      <c r="E102" s="12">
        <v>0</v>
      </c>
      <c r="F102" s="12">
        <v>2</v>
      </c>
      <c r="G102" s="12">
        <v>0</v>
      </c>
      <c r="H102" s="12">
        <v>0</v>
      </c>
      <c r="I102" s="13">
        <v>651</v>
      </c>
      <c r="J102" s="12">
        <v>10</v>
      </c>
      <c r="K102" s="13">
        <v>984</v>
      </c>
    </row>
    <row r="103" spans="1:11">
      <c r="A103" s="11" t="s">
        <v>167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3">
        <v>0</v>
      </c>
      <c r="J103" s="12">
        <v>0</v>
      </c>
      <c r="K103" s="13">
        <v>0</v>
      </c>
    </row>
    <row r="104" spans="1:11">
      <c r="A104" s="8" t="s">
        <v>104</v>
      </c>
      <c r="B104" s="9">
        <v>9</v>
      </c>
      <c r="C104" s="9">
        <v>0</v>
      </c>
      <c r="D104" s="9">
        <v>11</v>
      </c>
      <c r="E104" s="9">
        <v>0</v>
      </c>
      <c r="F104" s="9">
        <v>0</v>
      </c>
      <c r="G104" s="9">
        <v>0</v>
      </c>
      <c r="H104" s="9">
        <v>0</v>
      </c>
      <c r="I104" s="10">
        <v>0</v>
      </c>
      <c r="J104" s="9">
        <v>0</v>
      </c>
      <c r="K104" s="10">
        <f t="shared" ref="K104:K167" si="2">B104+D104+E104+F104+H104+I104+J104</f>
        <v>20</v>
      </c>
    </row>
    <row r="105" spans="1:11">
      <c r="A105" s="8" t="s">
        <v>105</v>
      </c>
      <c r="B105" s="9">
        <v>728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10">
        <v>0</v>
      </c>
      <c r="J105" s="9">
        <v>0</v>
      </c>
      <c r="K105" s="10">
        <f t="shared" si="2"/>
        <v>728</v>
      </c>
    </row>
    <row r="106" spans="1:11">
      <c r="A106" s="8" t="s">
        <v>106</v>
      </c>
      <c r="B106" s="9">
        <v>2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10">
        <v>0</v>
      </c>
      <c r="J106" s="9">
        <v>0</v>
      </c>
      <c r="K106" s="10">
        <f t="shared" si="2"/>
        <v>2</v>
      </c>
    </row>
    <row r="107" spans="1:11">
      <c r="A107" s="8" t="s">
        <v>107</v>
      </c>
      <c r="B107" s="9">
        <v>1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10">
        <v>0</v>
      </c>
      <c r="J107" s="9">
        <v>0</v>
      </c>
      <c r="K107" s="10">
        <f t="shared" si="2"/>
        <v>1</v>
      </c>
    </row>
    <row r="108" spans="1:11">
      <c r="A108" s="8" t="s">
        <v>108</v>
      </c>
      <c r="B108" s="9">
        <v>2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10">
        <v>0</v>
      </c>
      <c r="J108" s="9">
        <v>0</v>
      </c>
      <c r="K108" s="10">
        <f t="shared" si="2"/>
        <v>2</v>
      </c>
    </row>
    <row r="109" spans="1:11">
      <c r="A109" s="8" t="s">
        <v>109</v>
      </c>
      <c r="B109" s="9">
        <v>84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10">
        <v>0</v>
      </c>
      <c r="J109" s="9">
        <v>0</v>
      </c>
      <c r="K109" s="10">
        <f t="shared" si="2"/>
        <v>84</v>
      </c>
    </row>
    <row r="110" spans="1:11">
      <c r="A110" s="8" t="s">
        <v>110</v>
      </c>
      <c r="B110" s="9">
        <v>12</v>
      </c>
      <c r="C110" s="9">
        <v>0</v>
      </c>
      <c r="D110" s="9">
        <v>1</v>
      </c>
      <c r="E110" s="9">
        <v>0</v>
      </c>
      <c r="F110" s="9">
        <v>0</v>
      </c>
      <c r="G110" s="9">
        <v>0</v>
      </c>
      <c r="H110" s="9">
        <v>0</v>
      </c>
      <c r="I110" s="10">
        <v>0</v>
      </c>
      <c r="J110" s="9">
        <v>0</v>
      </c>
      <c r="K110" s="10">
        <f t="shared" si="2"/>
        <v>13</v>
      </c>
    </row>
    <row r="111" spans="1:11">
      <c r="A111" s="8" t="s">
        <v>111</v>
      </c>
      <c r="B111" s="9">
        <v>143</v>
      </c>
      <c r="C111" s="9">
        <v>0</v>
      </c>
      <c r="D111" s="9">
        <v>2</v>
      </c>
      <c r="E111" s="9">
        <v>0</v>
      </c>
      <c r="F111" s="9">
        <v>0</v>
      </c>
      <c r="G111" s="9">
        <v>0</v>
      </c>
      <c r="H111" s="9">
        <v>0</v>
      </c>
      <c r="I111" s="10">
        <v>0</v>
      </c>
      <c r="J111" s="9">
        <v>0</v>
      </c>
      <c r="K111" s="10">
        <f t="shared" si="2"/>
        <v>145</v>
      </c>
    </row>
    <row r="112" spans="1:11">
      <c r="A112" s="8" t="s">
        <v>112</v>
      </c>
      <c r="B112" s="9">
        <v>128</v>
      </c>
      <c r="C112" s="9">
        <v>0</v>
      </c>
      <c r="D112" s="9">
        <v>1</v>
      </c>
      <c r="E112" s="9">
        <v>0</v>
      </c>
      <c r="F112" s="9">
        <v>0</v>
      </c>
      <c r="G112" s="9">
        <v>0</v>
      </c>
      <c r="H112" s="9">
        <v>0</v>
      </c>
      <c r="I112" s="10">
        <v>0</v>
      </c>
      <c r="J112" s="9">
        <v>0</v>
      </c>
      <c r="K112" s="10">
        <f t="shared" si="2"/>
        <v>129</v>
      </c>
    </row>
    <row r="113" spans="1:11">
      <c r="A113" s="8" t="s">
        <v>113</v>
      </c>
      <c r="B113" s="9">
        <v>2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10">
        <v>0</v>
      </c>
      <c r="J113" s="9">
        <v>0</v>
      </c>
      <c r="K113" s="10">
        <f t="shared" si="2"/>
        <v>2</v>
      </c>
    </row>
    <row r="114" spans="1:11">
      <c r="A114" s="8" t="s">
        <v>114</v>
      </c>
      <c r="B114" s="9">
        <v>1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10">
        <v>0</v>
      </c>
      <c r="J114" s="9">
        <v>0</v>
      </c>
      <c r="K114" s="10">
        <f t="shared" si="2"/>
        <v>1</v>
      </c>
    </row>
    <row r="115" spans="1:11">
      <c r="A115" s="8" t="s">
        <v>116</v>
      </c>
      <c r="B115" s="9">
        <v>30</v>
      </c>
      <c r="C115" s="9">
        <v>0</v>
      </c>
      <c r="D115" s="9">
        <v>3</v>
      </c>
      <c r="E115" s="9">
        <v>0</v>
      </c>
      <c r="F115" s="9">
        <v>0</v>
      </c>
      <c r="G115" s="9">
        <v>0</v>
      </c>
      <c r="H115" s="9">
        <v>0</v>
      </c>
      <c r="I115" s="10">
        <v>0</v>
      </c>
      <c r="J115" s="9">
        <v>0</v>
      </c>
      <c r="K115" s="10">
        <f t="shared" si="2"/>
        <v>33</v>
      </c>
    </row>
    <row r="116" spans="1:11">
      <c r="A116" s="8" t="s">
        <v>117</v>
      </c>
      <c r="B116" s="9">
        <v>38</v>
      </c>
      <c r="C116" s="9">
        <v>0</v>
      </c>
      <c r="D116" s="9">
        <v>5</v>
      </c>
      <c r="E116" s="9">
        <v>0</v>
      </c>
      <c r="F116" s="9">
        <v>0</v>
      </c>
      <c r="G116" s="9">
        <v>0</v>
      </c>
      <c r="H116" s="9">
        <v>0</v>
      </c>
      <c r="I116" s="10">
        <v>0</v>
      </c>
      <c r="J116" s="9">
        <v>0</v>
      </c>
      <c r="K116" s="10">
        <f t="shared" si="2"/>
        <v>43</v>
      </c>
    </row>
    <row r="117" spans="1:11">
      <c r="A117" s="8" t="s">
        <v>118</v>
      </c>
      <c r="B117" s="9">
        <v>4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10">
        <v>0</v>
      </c>
      <c r="J117" s="9">
        <v>0</v>
      </c>
      <c r="K117" s="10">
        <f t="shared" si="2"/>
        <v>4</v>
      </c>
    </row>
    <row r="118" spans="1:11">
      <c r="A118" s="8" t="s">
        <v>119</v>
      </c>
      <c r="B118" s="9">
        <v>69</v>
      </c>
      <c r="C118" s="9">
        <v>0</v>
      </c>
      <c r="D118" s="9">
        <v>2</v>
      </c>
      <c r="E118" s="9">
        <v>0</v>
      </c>
      <c r="F118" s="9">
        <v>0</v>
      </c>
      <c r="G118" s="9">
        <v>0</v>
      </c>
      <c r="H118" s="9">
        <v>0</v>
      </c>
      <c r="I118" s="10">
        <v>0</v>
      </c>
      <c r="J118" s="9">
        <v>0</v>
      </c>
      <c r="K118" s="10">
        <f t="shared" si="2"/>
        <v>71</v>
      </c>
    </row>
    <row r="119" spans="1:11">
      <c r="A119" s="8" t="s">
        <v>120</v>
      </c>
      <c r="B119" s="9">
        <v>23</v>
      </c>
      <c r="C119" s="9">
        <v>0</v>
      </c>
      <c r="D119" s="9">
        <v>1</v>
      </c>
      <c r="E119" s="9">
        <v>0</v>
      </c>
      <c r="F119" s="9">
        <v>0</v>
      </c>
      <c r="G119" s="9">
        <v>0</v>
      </c>
      <c r="H119" s="9">
        <v>0</v>
      </c>
      <c r="I119" s="10">
        <v>0</v>
      </c>
      <c r="J119" s="9">
        <v>0</v>
      </c>
      <c r="K119" s="10">
        <f t="shared" si="2"/>
        <v>24</v>
      </c>
    </row>
    <row r="120" spans="1:11">
      <c r="A120" s="8" t="s">
        <v>121</v>
      </c>
      <c r="B120" s="9">
        <v>1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10">
        <v>0</v>
      </c>
      <c r="J120" s="9">
        <v>0</v>
      </c>
      <c r="K120" s="10">
        <f t="shared" si="2"/>
        <v>1</v>
      </c>
    </row>
    <row r="121" spans="1:11">
      <c r="A121" s="8" t="s">
        <v>122</v>
      </c>
      <c r="B121" s="9">
        <v>26</v>
      </c>
      <c r="C121" s="9">
        <v>0</v>
      </c>
      <c r="D121" s="9">
        <v>1</v>
      </c>
      <c r="E121" s="9">
        <v>0</v>
      </c>
      <c r="F121" s="9">
        <v>0</v>
      </c>
      <c r="G121" s="9">
        <v>0</v>
      </c>
      <c r="H121" s="9">
        <v>0</v>
      </c>
      <c r="I121" s="10">
        <v>0</v>
      </c>
      <c r="J121" s="9">
        <v>0</v>
      </c>
      <c r="K121" s="10">
        <f t="shared" si="2"/>
        <v>27</v>
      </c>
    </row>
    <row r="122" spans="1:11">
      <c r="A122" s="8" t="s">
        <v>123</v>
      </c>
      <c r="B122" s="9">
        <v>3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10">
        <v>0</v>
      </c>
      <c r="J122" s="9">
        <v>0</v>
      </c>
      <c r="K122" s="10">
        <f t="shared" si="2"/>
        <v>3</v>
      </c>
    </row>
    <row r="123" spans="1:11">
      <c r="A123" s="8" t="s">
        <v>124</v>
      </c>
      <c r="B123" s="9">
        <v>17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10">
        <v>0</v>
      </c>
      <c r="J123" s="9">
        <v>0</v>
      </c>
      <c r="K123" s="10">
        <f t="shared" si="2"/>
        <v>17</v>
      </c>
    </row>
    <row r="124" spans="1:11">
      <c r="A124" s="8" t="s">
        <v>125</v>
      </c>
      <c r="B124" s="9">
        <v>1</v>
      </c>
      <c r="C124" s="9">
        <v>0</v>
      </c>
      <c r="D124" s="9">
        <v>1</v>
      </c>
      <c r="E124" s="9">
        <v>0</v>
      </c>
      <c r="F124" s="9">
        <v>0</v>
      </c>
      <c r="G124" s="9">
        <v>0</v>
      </c>
      <c r="H124" s="9">
        <v>0</v>
      </c>
      <c r="I124" s="10">
        <v>0</v>
      </c>
      <c r="J124" s="9">
        <v>0</v>
      </c>
      <c r="K124" s="10">
        <f t="shared" si="2"/>
        <v>2</v>
      </c>
    </row>
    <row r="125" spans="1:11">
      <c r="A125" s="8" t="s">
        <v>126</v>
      </c>
      <c r="B125" s="9">
        <v>9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10">
        <v>0</v>
      </c>
      <c r="J125" s="9">
        <v>0</v>
      </c>
      <c r="K125" s="10">
        <f t="shared" si="2"/>
        <v>9</v>
      </c>
    </row>
    <row r="126" spans="1:11">
      <c r="A126" s="8" t="s">
        <v>127</v>
      </c>
      <c r="B126" s="9">
        <v>3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10">
        <v>0</v>
      </c>
      <c r="J126" s="9">
        <v>0</v>
      </c>
      <c r="K126" s="10">
        <f t="shared" si="2"/>
        <v>3</v>
      </c>
    </row>
    <row r="127" spans="1:11">
      <c r="A127" s="8" t="s">
        <v>128</v>
      </c>
      <c r="B127" s="9">
        <v>1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10">
        <v>0</v>
      </c>
      <c r="J127" s="9">
        <v>0</v>
      </c>
      <c r="K127" s="10">
        <f t="shared" si="2"/>
        <v>1</v>
      </c>
    </row>
    <row r="128" spans="1:11">
      <c r="A128" s="8" t="s">
        <v>129</v>
      </c>
      <c r="B128" s="9">
        <v>1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10">
        <v>0</v>
      </c>
      <c r="J128" s="9">
        <v>0</v>
      </c>
      <c r="K128" s="10">
        <f t="shared" si="2"/>
        <v>1</v>
      </c>
    </row>
    <row r="129" spans="1:11">
      <c r="A129" s="8" t="s">
        <v>130</v>
      </c>
      <c r="B129" s="9">
        <v>6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10">
        <v>0</v>
      </c>
      <c r="J129" s="9">
        <v>0</v>
      </c>
      <c r="K129" s="10">
        <f t="shared" si="2"/>
        <v>6</v>
      </c>
    </row>
    <row r="130" spans="1:11">
      <c r="A130" s="8" t="s">
        <v>131</v>
      </c>
      <c r="B130" s="9">
        <v>6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10">
        <v>0</v>
      </c>
      <c r="J130" s="9">
        <v>0</v>
      </c>
      <c r="K130" s="10">
        <f t="shared" si="2"/>
        <v>6</v>
      </c>
    </row>
    <row r="131" spans="1:11">
      <c r="A131" s="8" t="s">
        <v>132</v>
      </c>
      <c r="B131" s="9">
        <v>163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10">
        <v>0</v>
      </c>
      <c r="J131" s="9">
        <v>0</v>
      </c>
      <c r="K131" s="10">
        <f t="shared" si="2"/>
        <v>163</v>
      </c>
    </row>
    <row r="132" spans="1:11">
      <c r="A132" s="8" t="s">
        <v>133</v>
      </c>
      <c r="B132" s="9">
        <v>1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10">
        <v>0</v>
      </c>
      <c r="J132" s="9">
        <v>0</v>
      </c>
      <c r="K132" s="10">
        <f t="shared" si="2"/>
        <v>1</v>
      </c>
    </row>
    <row r="133" spans="1:11">
      <c r="A133" s="8" t="s">
        <v>134</v>
      </c>
      <c r="B133" s="9">
        <v>3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10">
        <v>0</v>
      </c>
      <c r="J133" s="9">
        <v>0</v>
      </c>
      <c r="K133" s="10">
        <f t="shared" si="2"/>
        <v>3</v>
      </c>
    </row>
    <row r="134" spans="1:11">
      <c r="A134" s="8" t="s">
        <v>195</v>
      </c>
      <c r="B134" s="9">
        <v>45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10">
        <v>0</v>
      </c>
      <c r="J134" s="9">
        <v>0</v>
      </c>
      <c r="K134" s="10">
        <f t="shared" si="2"/>
        <v>45</v>
      </c>
    </row>
    <row r="135" spans="1:11">
      <c r="A135" s="8" t="s">
        <v>135</v>
      </c>
      <c r="B135" s="9">
        <v>12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10">
        <v>0</v>
      </c>
      <c r="J135" s="9">
        <v>0</v>
      </c>
      <c r="K135" s="10">
        <f t="shared" si="2"/>
        <v>12</v>
      </c>
    </row>
    <row r="136" spans="1:11">
      <c r="A136" s="8" t="s">
        <v>136</v>
      </c>
      <c r="B136" s="9">
        <v>12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10">
        <v>0</v>
      </c>
      <c r="J136" s="9">
        <v>0</v>
      </c>
      <c r="K136" s="10">
        <f t="shared" si="2"/>
        <v>12</v>
      </c>
    </row>
    <row r="137" spans="1:11">
      <c r="A137" s="8" t="s">
        <v>137</v>
      </c>
      <c r="B137" s="9">
        <v>192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10">
        <v>0</v>
      </c>
      <c r="J137" s="9">
        <v>0</v>
      </c>
      <c r="K137" s="10">
        <f t="shared" si="2"/>
        <v>192</v>
      </c>
    </row>
    <row r="138" spans="1:11">
      <c r="A138" s="8" t="s">
        <v>138</v>
      </c>
      <c r="B138" s="9">
        <v>2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10">
        <v>0</v>
      </c>
      <c r="J138" s="9">
        <v>0</v>
      </c>
      <c r="K138" s="10">
        <f t="shared" si="2"/>
        <v>2</v>
      </c>
    </row>
    <row r="139" spans="1:11">
      <c r="A139" s="8" t="s">
        <v>139</v>
      </c>
      <c r="B139" s="9">
        <v>16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10">
        <v>0</v>
      </c>
      <c r="J139" s="9">
        <v>0</v>
      </c>
      <c r="K139" s="10">
        <f t="shared" si="2"/>
        <v>16</v>
      </c>
    </row>
    <row r="140" spans="1:11">
      <c r="A140" s="8" t="s">
        <v>140</v>
      </c>
      <c r="B140" s="9">
        <v>3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10">
        <v>0</v>
      </c>
      <c r="J140" s="9">
        <v>0</v>
      </c>
      <c r="K140" s="10">
        <f t="shared" si="2"/>
        <v>3</v>
      </c>
    </row>
    <row r="141" spans="1:11">
      <c r="A141" s="8" t="s">
        <v>141</v>
      </c>
      <c r="B141" s="9">
        <v>43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10">
        <v>0</v>
      </c>
      <c r="J141" s="9">
        <v>0</v>
      </c>
      <c r="K141" s="10">
        <f t="shared" si="2"/>
        <v>43</v>
      </c>
    </row>
    <row r="142" spans="1:11">
      <c r="A142" s="8" t="s">
        <v>142</v>
      </c>
      <c r="B142" s="9">
        <v>1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10">
        <v>0</v>
      </c>
      <c r="J142" s="9">
        <v>0</v>
      </c>
      <c r="K142" s="10">
        <f t="shared" si="2"/>
        <v>1</v>
      </c>
    </row>
    <row r="143" spans="1:11">
      <c r="A143" s="8" t="s">
        <v>143</v>
      </c>
      <c r="B143" s="9">
        <v>1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10">
        <v>0</v>
      </c>
      <c r="J143" s="9">
        <v>0</v>
      </c>
      <c r="K143" s="10">
        <f t="shared" si="2"/>
        <v>1</v>
      </c>
    </row>
    <row r="144" spans="1:11">
      <c r="A144" s="8" t="s">
        <v>144</v>
      </c>
      <c r="B144" s="9">
        <v>1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10">
        <v>0</v>
      </c>
      <c r="J144" s="9">
        <v>0</v>
      </c>
      <c r="K144" s="10">
        <f t="shared" si="2"/>
        <v>1</v>
      </c>
    </row>
    <row r="145" spans="1:11">
      <c r="A145" s="8" t="s">
        <v>145</v>
      </c>
      <c r="B145" s="9">
        <v>2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10">
        <v>0</v>
      </c>
      <c r="J145" s="9">
        <v>0</v>
      </c>
      <c r="K145" s="10">
        <f t="shared" si="2"/>
        <v>2</v>
      </c>
    </row>
    <row r="146" spans="1:11">
      <c r="A146" s="8" t="s">
        <v>146</v>
      </c>
      <c r="B146" s="9">
        <v>1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10">
        <v>0</v>
      </c>
      <c r="J146" s="9">
        <v>0</v>
      </c>
      <c r="K146" s="10">
        <f t="shared" si="2"/>
        <v>1</v>
      </c>
    </row>
    <row r="147" spans="1:11">
      <c r="A147" s="8" t="s">
        <v>147</v>
      </c>
      <c r="B147" s="9">
        <v>76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10">
        <v>0</v>
      </c>
      <c r="J147" s="9">
        <v>0</v>
      </c>
      <c r="K147" s="10">
        <f t="shared" si="2"/>
        <v>76</v>
      </c>
    </row>
    <row r="148" spans="1:11">
      <c r="A148" s="8" t="s">
        <v>148</v>
      </c>
      <c r="B148" s="9">
        <v>1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10">
        <v>0</v>
      </c>
      <c r="J148" s="9">
        <v>0</v>
      </c>
      <c r="K148" s="10">
        <f t="shared" si="2"/>
        <v>1</v>
      </c>
    </row>
    <row r="149" spans="1:11">
      <c r="A149" s="8" t="s">
        <v>149</v>
      </c>
      <c r="B149" s="9">
        <v>1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10">
        <v>0</v>
      </c>
      <c r="J149" s="9">
        <v>0</v>
      </c>
      <c r="K149" s="10">
        <f t="shared" si="2"/>
        <v>1</v>
      </c>
    </row>
    <row r="150" spans="1:11">
      <c r="A150" s="8" t="s">
        <v>150</v>
      </c>
      <c r="B150" s="9">
        <v>1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10">
        <v>0</v>
      </c>
      <c r="J150" s="9">
        <v>0</v>
      </c>
      <c r="K150" s="10">
        <f t="shared" si="2"/>
        <v>1</v>
      </c>
    </row>
    <row r="151" spans="1:11">
      <c r="A151" s="8" t="s">
        <v>151</v>
      </c>
      <c r="B151" s="9">
        <v>11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10">
        <v>0</v>
      </c>
      <c r="J151" s="9">
        <v>0</v>
      </c>
      <c r="K151" s="10">
        <f t="shared" si="2"/>
        <v>11</v>
      </c>
    </row>
    <row r="152" spans="1:11">
      <c r="A152" s="8" t="s">
        <v>152</v>
      </c>
      <c r="B152" s="9">
        <v>345</v>
      </c>
      <c r="C152" s="9">
        <v>0</v>
      </c>
      <c r="D152" s="9">
        <v>11</v>
      </c>
      <c r="E152" s="9">
        <v>0</v>
      </c>
      <c r="F152" s="9">
        <v>0</v>
      </c>
      <c r="G152" s="9">
        <v>0</v>
      </c>
      <c r="H152" s="9">
        <v>0</v>
      </c>
      <c r="I152" s="10">
        <v>0</v>
      </c>
      <c r="J152" s="9">
        <v>0</v>
      </c>
      <c r="K152" s="10">
        <f t="shared" si="2"/>
        <v>356</v>
      </c>
    </row>
    <row r="153" spans="1:11">
      <c r="A153" s="8" t="s">
        <v>153</v>
      </c>
      <c r="B153" s="9">
        <v>1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10">
        <v>0</v>
      </c>
      <c r="J153" s="9">
        <v>0</v>
      </c>
      <c r="K153" s="10">
        <f t="shared" si="2"/>
        <v>1</v>
      </c>
    </row>
    <row r="154" spans="1:11">
      <c r="A154" s="8" t="s">
        <v>154</v>
      </c>
      <c r="B154" s="9">
        <v>17</v>
      </c>
      <c r="C154" s="9">
        <v>0</v>
      </c>
      <c r="D154" s="9">
        <v>1</v>
      </c>
      <c r="E154" s="9">
        <v>0</v>
      </c>
      <c r="F154" s="9">
        <v>0</v>
      </c>
      <c r="G154" s="9">
        <v>0</v>
      </c>
      <c r="H154" s="9">
        <v>0</v>
      </c>
      <c r="I154" s="10">
        <v>0</v>
      </c>
      <c r="J154" s="9">
        <v>0</v>
      </c>
      <c r="K154" s="10">
        <f t="shared" si="2"/>
        <v>18</v>
      </c>
    </row>
    <row r="155" spans="1:11">
      <c r="A155" s="8" t="s">
        <v>155</v>
      </c>
      <c r="B155" s="9">
        <v>22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10">
        <v>0</v>
      </c>
      <c r="J155" s="9">
        <v>0</v>
      </c>
      <c r="K155" s="10">
        <f t="shared" si="2"/>
        <v>22</v>
      </c>
    </row>
    <row r="156" spans="1:11">
      <c r="A156" s="8" t="s">
        <v>163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10">
        <v>0</v>
      </c>
      <c r="J156" s="9">
        <v>0</v>
      </c>
      <c r="K156" s="10">
        <f t="shared" si="2"/>
        <v>0</v>
      </c>
    </row>
    <row r="157" spans="1:11">
      <c r="A157" s="8" t="s">
        <v>164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10">
        <v>0</v>
      </c>
      <c r="J157" s="9">
        <v>0</v>
      </c>
      <c r="K157" s="10">
        <f t="shared" si="2"/>
        <v>0</v>
      </c>
    </row>
    <row r="158" spans="1:11">
      <c r="A158" s="8" t="s">
        <v>165</v>
      </c>
      <c r="B158" s="9">
        <v>81</v>
      </c>
      <c r="C158" s="9">
        <v>0</v>
      </c>
      <c r="D158" s="9">
        <v>1</v>
      </c>
      <c r="E158" s="9">
        <v>0</v>
      </c>
      <c r="F158" s="9">
        <v>0</v>
      </c>
      <c r="G158" s="9">
        <v>0</v>
      </c>
      <c r="H158" s="9">
        <v>0</v>
      </c>
      <c r="I158" s="10">
        <v>0</v>
      </c>
      <c r="J158" s="9">
        <v>0</v>
      </c>
      <c r="K158" s="10">
        <f t="shared" si="2"/>
        <v>82</v>
      </c>
    </row>
    <row r="159" spans="1:11">
      <c r="A159" s="8" t="s">
        <v>166</v>
      </c>
      <c r="B159" s="9">
        <v>18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10">
        <v>0</v>
      </c>
      <c r="J159" s="9">
        <v>0</v>
      </c>
      <c r="K159" s="10">
        <f t="shared" si="2"/>
        <v>18</v>
      </c>
    </row>
    <row r="160" spans="1:11">
      <c r="A160" s="8" t="s">
        <v>168</v>
      </c>
      <c r="B160" s="9">
        <v>1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10">
        <v>0</v>
      </c>
      <c r="J160" s="9">
        <v>0</v>
      </c>
      <c r="K160" s="10">
        <f t="shared" si="2"/>
        <v>1</v>
      </c>
    </row>
    <row r="161" spans="1:11">
      <c r="A161" s="8" t="s">
        <v>169</v>
      </c>
      <c r="B161" s="9">
        <v>18</v>
      </c>
      <c r="C161" s="9">
        <v>0</v>
      </c>
      <c r="D161" s="9">
        <v>1</v>
      </c>
      <c r="E161" s="9">
        <v>0</v>
      </c>
      <c r="F161" s="9">
        <v>0</v>
      </c>
      <c r="G161" s="9">
        <v>0</v>
      </c>
      <c r="H161" s="9">
        <v>0</v>
      </c>
      <c r="I161" s="10">
        <v>0</v>
      </c>
      <c r="J161" s="9">
        <v>0</v>
      </c>
      <c r="K161" s="10">
        <f t="shared" si="2"/>
        <v>19</v>
      </c>
    </row>
    <row r="162" spans="1:11">
      <c r="A162" s="8" t="s">
        <v>170</v>
      </c>
      <c r="B162" s="9">
        <v>78</v>
      </c>
      <c r="C162" s="9">
        <v>0</v>
      </c>
      <c r="D162" s="9">
        <v>33</v>
      </c>
      <c r="E162" s="9">
        <v>0</v>
      </c>
      <c r="F162" s="9">
        <v>0</v>
      </c>
      <c r="G162" s="9">
        <v>0</v>
      </c>
      <c r="H162" s="9">
        <v>0</v>
      </c>
      <c r="I162" s="10">
        <v>0</v>
      </c>
      <c r="J162" s="9">
        <v>0</v>
      </c>
      <c r="K162" s="10">
        <f t="shared" si="2"/>
        <v>111</v>
      </c>
    </row>
    <row r="163" spans="1:11">
      <c r="A163" s="8" t="s">
        <v>171</v>
      </c>
      <c r="B163" s="9">
        <v>1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10">
        <v>0</v>
      </c>
      <c r="J163" s="9">
        <v>0</v>
      </c>
      <c r="K163" s="10">
        <f t="shared" si="2"/>
        <v>1</v>
      </c>
    </row>
    <row r="164" spans="1:11">
      <c r="A164" s="8" t="s">
        <v>172</v>
      </c>
      <c r="B164" s="9">
        <v>1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10">
        <v>0</v>
      </c>
      <c r="J164" s="9">
        <v>0</v>
      </c>
      <c r="K164" s="10">
        <f t="shared" si="2"/>
        <v>1</v>
      </c>
    </row>
    <row r="165" spans="1:11">
      <c r="A165" s="8" t="s">
        <v>173</v>
      </c>
      <c r="B165" s="9">
        <v>1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10">
        <v>0</v>
      </c>
      <c r="J165" s="9">
        <v>0</v>
      </c>
      <c r="K165" s="10">
        <f t="shared" si="2"/>
        <v>1</v>
      </c>
    </row>
    <row r="166" spans="1:11">
      <c r="A166" s="8" t="s">
        <v>174</v>
      </c>
      <c r="B166" s="9">
        <v>1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10">
        <v>0</v>
      </c>
      <c r="J166" s="9">
        <v>0</v>
      </c>
      <c r="K166" s="10">
        <f t="shared" si="2"/>
        <v>1</v>
      </c>
    </row>
    <row r="167" spans="1:11">
      <c r="A167" s="8" t="s">
        <v>175</v>
      </c>
      <c r="B167" s="9">
        <v>1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10">
        <v>0</v>
      </c>
      <c r="J167" s="9">
        <v>0</v>
      </c>
      <c r="K167" s="10">
        <f t="shared" si="2"/>
        <v>1</v>
      </c>
    </row>
    <row r="168" spans="1:11">
      <c r="A168" s="8" t="s">
        <v>176</v>
      </c>
      <c r="B168" s="9">
        <v>14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10">
        <v>0</v>
      </c>
      <c r="J168" s="9">
        <v>0</v>
      </c>
      <c r="K168" s="10">
        <f t="shared" ref="K168:K184" si="3">B168+D168+E168+F168+H168+I168+J168</f>
        <v>14</v>
      </c>
    </row>
    <row r="169" spans="1:11">
      <c r="A169" s="8" t="s">
        <v>177</v>
      </c>
      <c r="B169" s="9">
        <v>42</v>
      </c>
      <c r="C169" s="9">
        <v>0</v>
      </c>
      <c r="D169" s="9">
        <v>1</v>
      </c>
      <c r="E169" s="9">
        <v>0</v>
      </c>
      <c r="F169" s="9">
        <v>0</v>
      </c>
      <c r="G169" s="9">
        <v>0</v>
      </c>
      <c r="H169" s="9">
        <v>0</v>
      </c>
      <c r="I169" s="10">
        <v>0</v>
      </c>
      <c r="J169" s="9">
        <v>0</v>
      </c>
      <c r="K169" s="10">
        <f t="shared" si="3"/>
        <v>43</v>
      </c>
    </row>
    <row r="170" spans="1:11">
      <c r="A170" s="8" t="s">
        <v>178</v>
      </c>
      <c r="B170" s="9">
        <v>1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10">
        <v>0</v>
      </c>
      <c r="J170" s="9">
        <v>0</v>
      </c>
      <c r="K170" s="10">
        <f t="shared" si="3"/>
        <v>1</v>
      </c>
    </row>
    <row r="171" spans="1:11">
      <c r="A171" s="8" t="s">
        <v>179</v>
      </c>
      <c r="B171" s="9">
        <v>20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10">
        <v>0</v>
      </c>
      <c r="J171" s="9">
        <v>0</v>
      </c>
      <c r="K171" s="10">
        <f t="shared" si="3"/>
        <v>20</v>
      </c>
    </row>
    <row r="172" spans="1:11">
      <c r="A172" s="8" t="s">
        <v>180</v>
      </c>
      <c r="B172" s="9">
        <v>1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10">
        <v>0</v>
      </c>
      <c r="J172" s="9">
        <v>0</v>
      </c>
      <c r="K172" s="10">
        <f t="shared" si="3"/>
        <v>1</v>
      </c>
    </row>
    <row r="173" spans="1:11">
      <c r="A173" s="8" t="s">
        <v>181</v>
      </c>
      <c r="B173" s="9">
        <v>14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10">
        <v>0</v>
      </c>
      <c r="J173" s="9">
        <v>0</v>
      </c>
      <c r="K173" s="10">
        <f t="shared" si="3"/>
        <v>14</v>
      </c>
    </row>
    <row r="174" spans="1:11">
      <c r="A174" s="8" t="s">
        <v>182</v>
      </c>
      <c r="B174" s="9">
        <v>510</v>
      </c>
      <c r="C174" s="9">
        <v>0</v>
      </c>
      <c r="D174" s="9">
        <v>14</v>
      </c>
      <c r="E174" s="9">
        <v>0</v>
      </c>
      <c r="F174" s="9">
        <v>0</v>
      </c>
      <c r="G174" s="9">
        <v>0</v>
      </c>
      <c r="H174" s="9">
        <v>0</v>
      </c>
      <c r="I174" s="10">
        <v>0</v>
      </c>
      <c r="J174" s="9">
        <v>0</v>
      </c>
      <c r="K174" s="10">
        <f t="shared" si="3"/>
        <v>524</v>
      </c>
    </row>
    <row r="175" spans="1:11">
      <c r="A175" s="8" t="s">
        <v>183</v>
      </c>
      <c r="B175" s="9">
        <v>1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10">
        <v>0</v>
      </c>
      <c r="J175" s="9">
        <v>0</v>
      </c>
      <c r="K175" s="10">
        <f t="shared" si="3"/>
        <v>1</v>
      </c>
    </row>
    <row r="176" spans="1:11">
      <c r="A176" s="8" t="s">
        <v>184</v>
      </c>
      <c r="B176" s="9">
        <v>1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10">
        <v>0</v>
      </c>
      <c r="J176" s="9">
        <v>0</v>
      </c>
      <c r="K176" s="10">
        <f t="shared" si="3"/>
        <v>1</v>
      </c>
    </row>
    <row r="177" spans="1:11">
      <c r="A177" s="8" t="s">
        <v>185</v>
      </c>
      <c r="B177" s="9">
        <v>1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10">
        <v>0</v>
      </c>
      <c r="J177" s="9">
        <v>0</v>
      </c>
      <c r="K177" s="10">
        <f t="shared" si="3"/>
        <v>1</v>
      </c>
    </row>
    <row r="178" spans="1:11">
      <c r="A178" s="8" t="s">
        <v>186</v>
      </c>
      <c r="B178" s="9">
        <v>2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10">
        <v>0</v>
      </c>
      <c r="J178" s="9">
        <v>0</v>
      </c>
      <c r="K178" s="10">
        <f t="shared" si="3"/>
        <v>2</v>
      </c>
    </row>
    <row r="179" spans="1:11">
      <c r="A179" s="8" t="s">
        <v>187</v>
      </c>
      <c r="B179" s="9">
        <v>25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10">
        <v>0</v>
      </c>
      <c r="J179" s="9">
        <v>0</v>
      </c>
      <c r="K179" s="10">
        <f t="shared" si="3"/>
        <v>25</v>
      </c>
    </row>
    <row r="180" spans="1:11">
      <c r="A180" s="8" t="s">
        <v>188</v>
      </c>
      <c r="B180" s="9">
        <v>6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10">
        <v>0</v>
      </c>
      <c r="J180" s="9">
        <v>0</v>
      </c>
      <c r="K180" s="10">
        <f t="shared" si="3"/>
        <v>6</v>
      </c>
    </row>
    <row r="181" spans="1:11">
      <c r="A181" s="8" t="s">
        <v>189</v>
      </c>
      <c r="B181" s="9">
        <v>24</v>
      </c>
      <c r="C181" s="9">
        <v>0</v>
      </c>
      <c r="D181" s="9">
        <v>1</v>
      </c>
      <c r="E181" s="9">
        <v>0</v>
      </c>
      <c r="F181" s="9">
        <v>0</v>
      </c>
      <c r="G181" s="9">
        <v>0</v>
      </c>
      <c r="H181" s="9">
        <v>0</v>
      </c>
      <c r="I181" s="10">
        <v>0</v>
      </c>
      <c r="J181" s="9">
        <v>0</v>
      </c>
      <c r="K181" s="10">
        <f t="shared" si="3"/>
        <v>25</v>
      </c>
    </row>
    <row r="182" spans="1:11">
      <c r="A182" s="8" t="s">
        <v>190</v>
      </c>
      <c r="B182" s="9">
        <v>2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10">
        <v>0</v>
      </c>
      <c r="J182" s="9">
        <v>0</v>
      </c>
      <c r="K182" s="10">
        <f t="shared" si="3"/>
        <v>2</v>
      </c>
    </row>
    <row r="183" spans="1:11">
      <c r="A183" s="8" t="s">
        <v>191</v>
      </c>
      <c r="B183" s="9">
        <v>42</v>
      </c>
      <c r="C183" s="9">
        <v>0</v>
      </c>
      <c r="D183" s="9">
        <v>1</v>
      </c>
      <c r="E183" s="9">
        <v>0</v>
      </c>
      <c r="F183" s="9">
        <v>0</v>
      </c>
      <c r="G183" s="9">
        <v>0</v>
      </c>
      <c r="H183" s="9">
        <v>0</v>
      </c>
      <c r="I183" s="10">
        <v>0</v>
      </c>
      <c r="J183" s="9">
        <v>0</v>
      </c>
      <c r="K183" s="10">
        <f t="shared" si="3"/>
        <v>43</v>
      </c>
    </row>
    <row r="184" spans="1:11">
      <c r="A184" s="8" t="s">
        <v>115</v>
      </c>
      <c r="B184" s="9">
        <v>12</v>
      </c>
      <c r="C184" s="9"/>
      <c r="D184" s="9">
        <v>1</v>
      </c>
      <c r="E184" s="9"/>
      <c r="F184" s="9"/>
      <c r="G184" s="9"/>
      <c r="H184" s="9"/>
      <c r="I184" s="10"/>
      <c r="J184" s="9"/>
      <c r="K184" s="10">
        <f t="shared" si="3"/>
        <v>13</v>
      </c>
    </row>
    <row r="185" spans="1:11">
      <c r="A185" s="11" t="s">
        <v>156</v>
      </c>
      <c r="B185" s="12">
        <v>3242</v>
      </c>
      <c r="C185" s="12">
        <v>0</v>
      </c>
      <c r="D185" s="12">
        <v>93</v>
      </c>
      <c r="E185" s="12">
        <v>0</v>
      </c>
      <c r="F185" s="12">
        <v>0</v>
      </c>
      <c r="G185" s="12">
        <v>0</v>
      </c>
      <c r="H185" s="12">
        <v>0</v>
      </c>
      <c r="I185" s="13">
        <v>0</v>
      </c>
      <c r="J185" s="12">
        <v>0</v>
      </c>
      <c r="K185" s="13">
        <v>3335</v>
      </c>
    </row>
    <row r="186" spans="1:11">
      <c r="A186" s="11" t="s">
        <v>157</v>
      </c>
      <c r="B186" s="12">
        <v>3546</v>
      </c>
      <c r="C186" s="12">
        <v>0</v>
      </c>
      <c r="D186" s="12">
        <v>110</v>
      </c>
      <c r="E186" s="12">
        <v>0</v>
      </c>
      <c r="F186" s="12">
        <v>2</v>
      </c>
      <c r="G186" s="12">
        <v>0</v>
      </c>
      <c r="H186" s="12">
        <v>0</v>
      </c>
      <c r="I186" s="13">
        <v>651</v>
      </c>
      <c r="J186" s="12">
        <v>10</v>
      </c>
      <c r="K186" s="13">
        <v>4319</v>
      </c>
    </row>
  </sheetData>
  <mergeCells count="18">
    <mergeCell ref="A4:K4"/>
    <mergeCell ref="A5:K5"/>
    <mergeCell ref="A6:K6"/>
    <mergeCell ref="A7:K7"/>
    <mergeCell ref="B8:K8"/>
    <mergeCell ref="B9:K9"/>
    <mergeCell ref="B10:K10"/>
    <mergeCell ref="B11:K11"/>
    <mergeCell ref="B12:K12"/>
    <mergeCell ref="A13:K13"/>
    <mergeCell ref="A17:K17"/>
    <mergeCell ref="A14:A16"/>
    <mergeCell ref="B14:H14"/>
    <mergeCell ref="I14:I16"/>
    <mergeCell ref="J14:J16"/>
    <mergeCell ref="K14:K16"/>
    <mergeCell ref="B15:E15"/>
    <mergeCell ref="F15:H15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COMISSIONADOS FC ORIGEM</vt:lpstr>
      <vt:lpstr>'COMISSIONADOS FC ORIGEM'!Titulos_de_impressao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DAVID MACHADO DA SILVA</cp:lastModifiedBy>
  <cp:lastPrinted>2023-09-12T15:42:27Z</cp:lastPrinted>
  <dcterms:created xsi:type="dcterms:W3CDTF">2023-09-08T21:41:22Z</dcterms:created>
  <dcterms:modified xsi:type="dcterms:W3CDTF">2025-10-10T15:17:59Z</dcterms:modified>
</cp:coreProperties>
</file>