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53 - PORTAL\"/>
    </mc:Choice>
  </mc:AlternateContent>
  <bookViews>
    <workbookView xWindow="0" yWindow="0" windowWidth="28800" windowHeight="11715"/>
  </bookViews>
  <sheets>
    <sheet name="ANEXO IV-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G18" i="1"/>
  <c r="F18" i="1"/>
  <c r="D18" i="1"/>
  <c r="C18" i="1"/>
  <c r="H17" i="1"/>
  <c r="E17" i="1"/>
  <c r="H16" i="1"/>
  <c r="H15" i="1"/>
  <c r="E15" i="1"/>
  <c r="H14" i="1"/>
  <c r="E14" i="1"/>
  <c r="H13" i="1"/>
  <c r="E13" i="1"/>
  <c r="H12" i="1"/>
  <c r="E12" i="1"/>
  <c r="H11" i="1"/>
  <c r="E11" i="1"/>
  <c r="H10" i="1"/>
  <c r="E10" i="1"/>
  <c r="H9" i="1"/>
  <c r="H18" i="1" s="1"/>
  <c r="E9" i="1"/>
  <c r="E18" i="1" s="1"/>
</calcChain>
</file>

<file path=xl/sharedStrings.xml><?xml version="1.0" encoding="utf-8"?>
<sst xmlns="http://schemas.openxmlformats.org/spreadsheetml/2006/main" count="27" uniqueCount="27">
  <si>
    <t>PODER JUDICIÁRIO</t>
  </si>
  <si>
    <t>ÓRGÃO:</t>
  </si>
  <si>
    <t>UNIDADE:</t>
  </si>
  <si>
    <t xml:space="preserve"> RESOLUÇÃO 102 CNJ - ANEXO IV- QUANTITATIVO DE CARGOS E FUNÇÕES</t>
  </si>
  <si>
    <t>e) cargos de magistrados do quadro de pessoal do órgão</t>
  </si>
  <si>
    <t>Cargo</t>
  </si>
  <si>
    <t>Quantidade de Cargos</t>
  </si>
  <si>
    <t>Inativos e Pensionistas</t>
  </si>
  <si>
    <t>Ocupados</t>
  </si>
  <si>
    <t>Vagos</t>
  </si>
  <si>
    <t>Total (*)</t>
  </si>
  <si>
    <t>Aposentados</t>
  </si>
  <si>
    <t>Instituidores de Pensão</t>
  </si>
  <si>
    <t>Total</t>
  </si>
  <si>
    <t>Beneficiários de Pensão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</si>
  <si>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</si>
  <si>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</si>
  <si>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</si>
  <si>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</si>
  <si>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</si>
  <si>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</si>
  <si>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</si>
  <si>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>Juiz Substituto</t>
  </si>
  <si>
    <t>Juíz Classista de Primeira instância</t>
  </si>
  <si>
    <t xml:space="preserve">TOTAL </t>
  </si>
  <si>
    <t>(*)Nota: Total de cargos com as modificações implementadas conforme o ANEXO III da Lei Complementar n.° 310/2015 de 09/12/2015</t>
  </si>
  <si>
    <t>Data de referência: 31/12/2015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</si>
</sst>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9"/>
      <name val="Arial"/>
      <family val="2"/>
    </font>
    <font>
      <sz val="9"/>
      <color indexed="10"/>
      <name val="Arial"/>
      <family val="2"/>
    </font>
    <font>
      <b/>
      <sz val="9"/>
      <name val="Arial"/>
      <family val="2"/>
    </font>
    <font>
      <sz val="10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3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3" fontId="1" fillId="2" borderId="1" xfId="0" applyNumberFormat="1" applyFont="1" applyFill="1" applyBorder="1" applyAlignment="1">
      <alignment horizontal="center" vertical="top" wrapText="1"/>
    </xf>
    <xf numFmtId="0" fontId="4" fillId="0" borderId="0" xfId="0" applyFont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5"/>
  <sheetViews>
    <sheetView showGridLines="0" tabSelected="1" workbookViewId="0">
      <selection activeCell="B5" sqref="B5:I5"/>
    </sheetView>
  </sheetViews>
  <sheetFormatPr defaultRowHeight="12.75" x14ac:dyDescent="0.2"/>
  <cols>
    <col min="1" max="1" width="1.85546875" customWidth="1"/>
    <col min="2" max="2" width="30.5703125" customWidth="1"/>
    <col min="3" max="9" width="13.7109375" customWidth="1"/>
  </cols>
  <sheetData>
    <row r="1" spans="2:9" x14ac:dyDescent="0.2">
      <c r="B1" s="1" t="s">
        <v>0</v>
      </c>
      <c r="C1" s="2"/>
      <c r="D1" s="2"/>
      <c r="E1" s="2"/>
      <c r="F1" s="2"/>
      <c r="G1" s="2"/>
      <c r="H1" s="2"/>
      <c r="I1" s="2"/>
    </row>
    <row r="2" spans="2:9" x14ac:dyDescent="0.2">
      <c r="B2" s="1" t="s">
        <v>1</v>
      </c>
      <c r="C2" s="3"/>
      <c r="D2" s="3"/>
      <c r="E2" s="3"/>
      <c r="F2" s="2"/>
      <c r="G2" s="2"/>
      <c r="H2" s="2"/>
      <c r="I2" s="2"/>
    </row>
    <row r="3" spans="2:9" x14ac:dyDescent="0.2">
      <c r="B3" s="1" t="s">
        <v>2</v>
      </c>
      <c r="C3" s="3"/>
      <c r="D3" s="3"/>
      <c r="E3" s="3"/>
      <c r="F3" s="2"/>
      <c r="G3" s="2"/>
      <c r="H3" s="2"/>
      <c r="I3" s="2"/>
    </row>
    <row r="4" spans="2:9" x14ac:dyDescent="0.2">
      <c r="B4" s="2" t="s">
        <v>26</v>
      </c>
      <c r="C4" s="3"/>
      <c r="D4" s="3"/>
      <c r="E4" s="3"/>
      <c r="F4" s="2"/>
      <c r="G4" s="2"/>
      <c r="H4" s="2"/>
      <c r="I4" s="2"/>
    </row>
    <row r="5" spans="2:9" x14ac:dyDescent="0.2">
      <c r="B5" s="4" t="s">
        <v>3</v>
      </c>
      <c r="C5" s="4"/>
      <c r="D5" s="4"/>
      <c r="E5" s="4"/>
      <c r="F5" s="4"/>
      <c r="G5" s="4"/>
      <c r="H5" s="4"/>
      <c r="I5" s="4"/>
    </row>
    <row r="6" spans="2:9" x14ac:dyDescent="0.2">
      <c r="B6" s="5" t="s">
        <v>4</v>
      </c>
      <c r="C6" s="2"/>
      <c r="D6" s="2"/>
      <c r="E6" s="2"/>
      <c r="F6" s="2"/>
      <c r="G6" s="2"/>
      <c r="H6" s="2"/>
      <c r="I6" s="2"/>
    </row>
    <row r="7" spans="2:9" ht="23.25" customHeight="1" x14ac:dyDescent="0.2">
      <c r="B7" s="6" t="s">
        <v>5</v>
      </c>
      <c r="C7" s="6" t="s">
        <v>6</v>
      </c>
      <c r="D7" s="6"/>
      <c r="E7" s="6"/>
      <c r="F7" s="6" t="s">
        <v>7</v>
      </c>
      <c r="G7" s="6"/>
      <c r="H7" s="6"/>
      <c r="I7" s="6"/>
    </row>
    <row r="8" spans="2:9" ht="30.75" customHeight="1" x14ac:dyDescent="0.2">
      <c r="B8" s="6"/>
      <c r="C8" s="7" t="s">
        <v>8</v>
      </c>
      <c r="D8" s="7" t="s">
        <v>9</v>
      </c>
      <c r="E8" s="7" t="s">
        <v>10</v>
      </c>
      <c r="F8" s="7" t="s">
        <v>11</v>
      </c>
      <c r="G8" s="7" t="s">
        <v>12</v>
      </c>
      <c r="H8" s="7" t="s">
        <v>13</v>
      </c>
      <c r="I8" s="7" t="s">
        <v>14</v>
      </c>
    </row>
    <row r="9" spans="2:9" x14ac:dyDescent="0.2">
      <c r="B9" s="8" t="s">
        <v>15</v>
      </c>
      <c r="C9" s="9"/>
      <c r="D9" s="9"/>
      <c r="E9" s="9">
        <f t="shared" ref="E9:E17" si="0">C9+D9</f>
        <v>0</v>
      </c>
      <c r="F9" s="10"/>
      <c r="G9" s="10"/>
      <c r="H9" s="10">
        <f t="shared" ref="H9:H17" si="1">F9+G9</f>
        <v>0</v>
      </c>
      <c r="I9" s="10"/>
    </row>
    <row r="10" spans="2:9" x14ac:dyDescent="0.2">
      <c r="B10" s="8" t="s">
        <v>16</v>
      </c>
      <c r="C10" s="9">
        <v>51</v>
      </c>
      <c r="D10" s="9">
        <v>1</v>
      </c>
      <c r="E10" s="9">
        <f t="shared" si="0"/>
        <v>52</v>
      </c>
      <c r="F10" s="10">
        <v>36</v>
      </c>
      <c r="G10" s="10">
        <v>34</v>
      </c>
      <c r="H10" s="10">
        <f t="shared" si="1"/>
        <v>70</v>
      </c>
      <c r="I10" s="10">
        <v>35</v>
      </c>
    </row>
    <row r="11" spans="2:9" x14ac:dyDescent="0.2">
      <c r="B11" s="8" t="s">
        <v>17</v>
      </c>
      <c r="C11" s="9"/>
      <c r="D11" s="9"/>
      <c r="E11" s="9">
        <f t="shared" si="0"/>
        <v>0</v>
      </c>
      <c r="F11" s="10"/>
      <c r="G11" s="10"/>
      <c r="H11" s="10">
        <f t="shared" si="1"/>
        <v>0</v>
      </c>
      <c r="I11" s="10"/>
    </row>
    <row r="12" spans="2:9" x14ac:dyDescent="0.2">
      <c r="B12" s="8" t="s">
        <v>18</v>
      </c>
      <c r="C12" s="9"/>
      <c r="D12" s="9"/>
      <c r="E12" s="9">
        <f t="shared" si="0"/>
        <v>0</v>
      </c>
      <c r="F12" s="10"/>
      <c r="G12" s="10"/>
      <c r="H12" s="10">
        <f t="shared" si="1"/>
        <v>0</v>
      </c>
      <c r="I12" s="10"/>
    </row>
    <row r="13" spans="2:9" x14ac:dyDescent="0.2">
      <c r="B13" s="8" t="s">
        <v>19</v>
      </c>
      <c r="C13" s="9"/>
      <c r="D13" s="9"/>
      <c r="E13" s="9">
        <f t="shared" si="0"/>
        <v>0</v>
      </c>
      <c r="F13" s="10"/>
      <c r="G13" s="10"/>
      <c r="H13" s="10">
        <f t="shared" si="1"/>
        <v>0</v>
      </c>
      <c r="I13" s="10"/>
    </row>
    <row r="14" spans="2:9" x14ac:dyDescent="0.2">
      <c r="B14" s="8" t="s">
        <v>20</v>
      </c>
      <c r="C14" s="9"/>
      <c r="D14" s="9"/>
      <c r="E14" s="9">
        <f t="shared" si="0"/>
        <v>0</v>
      </c>
      <c r="F14" s="10"/>
      <c r="G14" s="10"/>
      <c r="H14" s="10">
        <f t="shared" si="1"/>
        <v>0</v>
      </c>
      <c r="I14" s="10"/>
    </row>
    <row r="15" spans="2:9" x14ac:dyDescent="0.2">
      <c r="B15" s="8" t="s">
        <v>21</v>
      </c>
      <c r="C15" s="9">
        <v>384</v>
      </c>
      <c r="D15" s="9">
        <v>273</v>
      </c>
      <c r="E15" s="9">
        <f t="shared" si="0"/>
        <v>657</v>
      </c>
      <c r="F15" s="10">
        <v>128</v>
      </c>
      <c r="G15" s="10">
        <v>99</v>
      </c>
      <c r="H15" s="10">
        <f t="shared" si="1"/>
        <v>227</v>
      </c>
      <c r="I15" s="10">
        <v>105</v>
      </c>
    </row>
    <row r="16" spans="2:9" x14ac:dyDescent="0.2">
      <c r="B16" s="8" t="s">
        <v>22</v>
      </c>
      <c r="C16" s="9">
        <v>62</v>
      </c>
      <c r="D16" s="9">
        <v>0</v>
      </c>
      <c r="E16" s="9">
        <v>55</v>
      </c>
      <c r="F16" s="10">
        <v>1</v>
      </c>
      <c r="G16" s="10"/>
      <c r="H16" s="10">
        <f t="shared" si="1"/>
        <v>1</v>
      </c>
      <c r="I16" s="10"/>
    </row>
    <row r="17" spans="2:9" ht="12.75" customHeight="1" x14ac:dyDescent="0.2">
      <c r="B17" s="11" t="s">
        <v>23</v>
      </c>
      <c r="C17" s="9"/>
      <c r="D17" s="9"/>
      <c r="E17" s="9">
        <f t="shared" si="0"/>
        <v>0</v>
      </c>
      <c r="F17" s="10"/>
      <c r="G17" s="10"/>
      <c r="H17" s="10">
        <f t="shared" si="1"/>
        <v>0</v>
      </c>
      <c r="I17" s="10"/>
    </row>
    <row r="18" spans="2:9" ht="15.75" customHeight="1" x14ac:dyDescent="0.2">
      <c r="B18" s="12" t="s">
        <v>24</v>
      </c>
      <c r="C18" s="13">
        <f t="shared" ref="C18:I18" si="2">SUM(C9:C17)</f>
        <v>497</v>
      </c>
      <c r="D18" s="13">
        <f t="shared" si="2"/>
        <v>274</v>
      </c>
      <c r="E18" s="13">
        <f t="shared" si="2"/>
        <v>764</v>
      </c>
      <c r="F18" s="13">
        <f t="shared" si="2"/>
        <v>165</v>
      </c>
      <c r="G18" s="13">
        <f t="shared" si="2"/>
        <v>133</v>
      </c>
      <c r="H18" s="13">
        <f t="shared" si="2"/>
        <v>298</v>
      </c>
      <c r="I18" s="13">
        <f t="shared" si="2"/>
        <v>140</v>
      </c>
    </row>
    <row r="19" spans="2:9" x14ac:dyDescent="0.2">
      <c r="B19" t="s">
        <v>25</v>
      </c>
    </row>
    <row r="20" spans="2:9" x14ac:dyDescent="0.2">
      <c r="B20" s="14"/>
    </row>
    <row r="21" spans="2:9" x14ac:dyDescent="0.2">
      <c r="B21" s="14"/>
    </row>
    <row r="27" spans="2:9" x14ac:dyDescent="0.2">
      <c r="D27" s="15"/>
    </row>
    <row r="35" spans="8:8" x14ac:dyDescent="0.2">
      <c r="H35" s="15"/>
    </row>
  </sheetData>
  <mergeCells count="4">
    <mergeCell ref="B5:I5"/>
    <mergeCell ref="B7:B8"/>
    <mergeCell ref="C7:E7"/>
    <mergeCell ref="F7:I7"/>
  </mergeCells>
  <pageMargins left="0.511811024" right="0.511811024" top="0.78740157499999996" bottom="0.78740157499999996" header="0.31496062000000002" footer="0.31496062000000002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IV-e</vt:lpstr>
    </vt:vector>
  </TitlesOfParts>
  <Company>TJPE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MACHADO DA SILVA</dc:creator>
  <cp:lastModifiedBy>DAVID MACHADO DA SILVA</cp:lastModifiedBy>
  <dcterms:created xsi:type="dcterms:W3CDTF">2024-04-04T19:19:11Z</dcterms:created>
  <dcterms:modified xsi:type="dcterms:W3CDTF">2024-04-04T19:20:17Z</dcterms:modified>
</cp:coreProperties>
</file>