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15" i="1"/>
  <c r="G11" i="1"/>
  <c r="G12" i="1"/>
  <c r="G13" i="1"/>
  <c r="G14" i="1"/>
  <c r="G10" i="1"/>
</calcChain>
</file>

<file path=xl/sharedStrings.xml><?xml version="1.0" encoding="utf-8"?>
<sst xmlns="http://schemas.openxmlformats.org/spreadsheetml/2006/main" count="45" uniqueCount="42">
  <si>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</si>
  <si>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</si>
  <si>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</si>
  <si>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</si>
  <si>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</si>
  <si>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</si>
  <si>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</si>
  <si>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</si>
  <si>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</si>
  <si>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</si>
  <si>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</si>
  <si>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</si>
  <si>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</si>
  <si>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</si>
  <si>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</si>
  <si>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</si>
  <si>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</si>
  <si>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</si>
  <si>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</si>
  <si>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m</t>
  </si>
  <si>
    <t>DATA DE ENCERRAMENTO</t>
  </si>
  <si>
    <t>Fornecimento e Instalação de Piso Laminado em Régua, com Sistema de Encaixe Click, para as Salas do 3° Pavimento do Palácio da Justiça</t>
  </si>
  <si>
    <t>Praça da República, s/n, Bairro de Santo Antônio, Recife— PE, CEP: 50.010-040</t>
  </si>
  <si>
    <t>036/2024 -TJPE</t>
  </si>
  <si>
    <t>Absoluta Distribuidora e Serviços LTDA</t>
  </si>
  <si>
    <t>Item 1</t>
  </si>
  <si>
    <t>588596-5</t>
  </si>
  <si>
    <t>Fornecimento e instalação de Piso Laminado em réguas, medindo 7x292x1.357mm, Eucafloor ou equivalente, Linha New Elegance, com sistema de encaixe Click, cor Carvalho Chamonix nº 9, uso comercial AC4</t>
  </si>
  <si>
    <t>m2</t>
  </si>
  <si>
    <t>Item 2</t>
  </si>
  <si>
    <t>588590-6</t>
  </si>
  <si>
    <t>Fornecimento e instalação de Manta Eucasoft ou equivalente, em Polietileno 2mm</t>
  </si>
  <si>
    <t>Item 3</t>
  </si>
  <si>
    <t>588591-4</t>
  </si>
  <si>
    <t>Fornecimento e instalação de Rodapé, Linha Estilo, combinação nº 9, Carvalho Chamonix, medindo 15x70x2400mm, Eucafloor ou equivalente</t>
  </si>
  <si>
    <t>Item 4</t>
  </si>
  <si>
    <t>588809-3</t>
  </si>
  <si>
    <t>Fornecimento e instalação de Perfil T, a ser aplicado nas portas, Linha Tecno, combinação nº 9, Carvalho Chamonix, medindo 0.97x45.5x1800mm, Eucafloor ou equivalente</t>
  </si>
  <si>
    <t>Item 5</t>
  </si>
  <si>
    <t>588780-1</t>
  </si>
  <si>
    <t>Fornecimento e instalação de Frontal de escada Tecno, medindo 12x40x2100mm, a ser fixado no perfil base Tecno, parafusado no piso, cor Nogueira, Eucafloor ou equivalente</t>
  </si>
  <si>
    <t xml:space="preserve">TOTAL OBRA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</si>
</sst>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16"/>
    <xf numFmtId="0" fontId="7" fillId="0" borderId="16"/>
    <xf numFmtId="0" fontId="7" fillId="0" borderId="3"/>
    <xf numFmtId="0" fontId="7" fillId="0" borderId="16"/>
    <xf numFmtId="0" fontId="7" fillId="0" borderId="3"/>
    <xf numFmtId="0" fontId="7" fillId="0" borderId="16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3" borderId="22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13" applyNumberFormat="0" applyAlignment="0" applyProtection="0"/>
    <xf numFmtId="0" fontId="29" fillId="3" borderId="12" applyNumberFormat="0" applyAlignment="0" applyProtection="0"/>
    <xf numFmtId="0" fontId="30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1" fillId="28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2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0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7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4" fillId="35" borderId="0" applyNumberFormat="0" applyBorder="0" applyAlignment="0" applyProtection="0"/>
    <xf numFmtId="0" fontId="18" fillId="37" borderId="0" applyNumberFormat="0" applyBorder="0" applyAlignment="0" applyProtection="0"/>
    <xf numFmtId="0" fontId="33" fillId="50" borderId="19" applyNumberFormat="0" applyAlignment="0" applyProtection="0"/>
    <xf numFmtId="0" fontId="41" fillId="51" borderId="19" applyNumberFormat="0" applyAlignment="0" applyProtection="0"/>
    <xf numFmtId="0" fontId="17" fillId="31" borderId="20" applyNumberFormat="0" applyAlignment="0" applyProtection="0"/>
    <xf numFmtId="0" fontId="22" fillId="0" borderId="23" applyNumberFormat="0" applyFill="0" applyAlignment="0" applyProtection="0"/>
    <xf numFmtId="0" fontId="17" fillId="31" borderId="20" applyNumberFormat="0" applyAlignment="0" applyProtection="0"/>
    <xf numFmtId="0" fontId="32" fillId="52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53" borderId="0" applyNumberFormat="0" applyBorder="0" applyAlignment="0" applyProtection="0"/>
    <xf numFmtId="0" fontId="32" fillId="44" borderId="0" applyNumberFormat="0" applyBorder="0" applyAlignment="0" applyProtection="0"/>
    <xf numFmtId="0" fontId="32" fillId="48" borderId="0" applyNumberFormat="0" applyBorder="0" applyAlignment="0" applyProtection="0"/>
    <xf numFmtId="0" fontId="19" fillId="32" borderId="19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8" fillId="0" borderId="18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19" fillId="30" borderId="19" applyNumberFormat="0" applyAlignment="0" applyProtection="0"/>
    <xf numFmtId="0" fontId="20" fillId="0" borderId="21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2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22" applyNumberFormat="0" applyFont="0" applyAlignment="0" applyProtection="0"/>
    <xf numFmtId="0" fontId="4" fillId="33" borderId="22" applyNumberFormat="0" applyFont="0" applyAlignment="0" applyProtection="0"/>
    <xf numFmtId="0" fontId="35" fillId="50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1" borderId="2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vertical="center" wrapText="1"/>
    </xf>
    <xf numFmtId="167" fontId="51" fillId="0" borderId="7" xfId="0" applyNumberFormat="1" applyFont="1" applyBorder="1" applyAlignment="1">
      <alignment horizontal="center" vertical="center"/>
    </xf>
    <xf numFmtId="44" fontId="1" fillId="0" borderId="31" xfId="447" applyFont="1" applyBorder="1" applyAlignment="1">
      <alignment horizontal="center" vertical="center"/>
    </xf>
    <xf numFmtId="14" fontId="48" fillId="0" borderId="31" xfId="0" applyNumberFormat="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 vertical="center" wrapText="1"/>
    </xf>
    <xf numFmtId="167" fontId="51" fillId="0" borderId="41" xfId="0" applyNumberFormat="1" applyFont="1" applyBorder="1" applyAlignment="1">
      <alignment horizontal="center" vertical="center"/>
    </xf>
    <xf numFmtId="44" fontId="1" fillId="0" borderId="33" xfId="447" applyFont="1" applyBorder="1" applyAlignment="1">
      <alignment horizontal="center" vertical="center"/>
    </xf>
    <xf numFmtId="0" fontId="50" fillId="54" borderId="38" xfId="0" applyFont="1" applyFill="1" applyBorder="1" applyAlignment="1">
      <alignment horizontal="right" vertical="center"/>
    </xf>
    <xf numFmtId="0" fontId="50" fillId="54" borderId="39" xfId="0" applyFont="1" applyFill="1" applyBorder="1" applyAlignment="1">
      <alignment horizontal="right" vertical="center"/>
    </xf>
    <xf numFmtId="44" fontId="50" fillId="54" borderId="40" xfId="0" applyNumberFormat="1" applyFont="1" applyFill="1" applyBorder="1"/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5" sqref="A15:G15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36.75" customHeight="1">
      <c r="A1" s="13" t="s">
        <v>0</v>
      </c>
      <c r="B1" s="14"/>
      <c r="C1" s="14"/>
      <c r="D1" s="14"/>
      <c r="E1" s="2" t="s">
        <v>1</v>
      </c>
      <c r="F1" s="11" t="s">
        <v>21</v>
      </c>
      <c r="G1" s="11"/>
    </row>
    <row r="2" spans="1:7" ht="29.25" customHeight="1">
      <c r="A2" s="15" t="s">
        <v>2</v>
      </c>
      <c r="B2" s="16"/>
      <c r="C2" s="16"/>
      <c r="D2" s="17"/>
      <c r="E2" s="2" t="s">
        <v>3</v>
      </c>
      <c r="F2" s="11" t="s">
        <v>22</v>
      </c>
      <c r="G2" s="11"/>
    </row>
    <row r="3" spans="1:7">
      <c r="A3" s="15"/>
      <c r="B3" s="16"/>
      <c r="C3" s="16"/>
      <c r="D3" s="17"/>
      <c r="E3" s="2" t="s">
        <v>5</v>
      </c>
      <c r="F3" s="12" t="s">
        <v>23</v>
      </c>
      <c r="G3" s="12"/>
    </row>
    <row r="4" spans="1:7" ht="30" customHeight="1">
      <c r="A4" s="15" t="s">
        <v>4</v>
      </c>
      <c r="B4" s="16"/>
      <c r="C4" s="16"/>
      <c r="D4" s="17"/>
      <c r="E4" s="2" t="s">
        <v>16</v>
      </c>
      <c r="F4" s="12" t="s">
        <v>17</v>
      </c>
      <c r="G4" s="12"/>
    </row>
    <row r="5" spans="1:7" ht="30" customHeight="1">
      <c r="A5" s="19"/>
      <c r="B5" s="20"/>
      <c r="C5" s="20"/>
      <c r="D5" s="20"/>
      <c r="E5" s="2" t="s">
        <v>6</v>
      </c>
      <c r="F5" s="11" t="s">
        <v>24</v>
      </c>
      <c r="G5" s="11"/>
    </row>
    <row r="6" spans="1:7" ht="30" customHeight="1">
      <c r="A6" s="21" t="s">
        <v>15</v>
      </c>
      <c r="B6" s="21"/>
      <c r="C6" s="21"/>
      <c r="D6" s="22"/>
      <c r="E6" s="2" t="s">
        <v>18</v>
      </c>
      <c r="F6" s="25">
        <f>G15</f>
        <v>90156.73000000001</v>
      </c>
      <c r="G6" s="26"/>
    </row>
    <row r="7" spans="1:7" ht="33" customHeight="1">
      <c r="A7" s="23"/>
      <c r="B7" s="23"/>
      <c r="C7" s="23"/>
      <c r="D7" s="24"/>
      <c r="E7" s="8" t="s">
        <v>20</v>
      </c>
      <c r="F7" s="18">
        <v>45925</v>
      </c>
      <c r="G7" s="18"/>
    </row>
    <row r="8" spans="1:7" ht="15.75">
      <c r="A8" s="9" t="s">
        <v>7</v>
      </c>
      <c r="B8" s="9" t="s">
        <v>8</v>
      </c>
      <c r="C8" s="9" t="s">
        <v>9</v>
      </c>
      <c r="D8" s="9" t="s">
        <v>10</v>
      </c>
      <c r="E8" s="27" t="s">
        <v>11</v>
      </c>
      <c r="F8" s="29" t="s">
        <v>12</v>
      </c>
      <c r="G8" s="30"/>
    </row>
    <row r="9" spans="1:7" ht="15.75">
      <c r="A9" s="10"/>
      <c r="B9" s="10"/>
      <c r="C9" s="10"/>
      <c r="D9" s="10"/>
      <c r="E9" s="28"/>
      <c r="F9" s="1" t="s">
        <v>13</v>
      </c>
      <c r="G9" s="1" t="s">
        <v>14</v>
      </c>
    </row>
    <row r="10" spans="1:7" ht="60">
      <c r="A10" s="3" t="s">
        <v>25</v>
      </c>
      <c r="B10" s="4" t="s">
        <v>26</v>
      </c>
      <c r="C10" s="5" t="s">
        <v>27</v>
      </c>
      <c r="D10" s="5" t="s">
        <v>28</v>
      </c>
      <c r="E10" s="6">
        <v>708.77</v>
      </c>
      <c r="F10" s="7">
        <v>97.91</v>
      </c>
      <c r="G10" s="7">
        <f>TRUNC(E10*F10,2)</f>
        <v>69395.67</v>
      </c>
    </row>
    <row r="11" spans="1:7" ht="30">
      <c r="A11" s="3" t="s">
        <v>29</v>
      </c>
      <c r="B11" s="4" t="s">
        <v>30</v>
      </c>
      <c r="C11" s="5" t="s">
        <v>31</v>
      </c>
      <c r="D11" s="5" t="s">
        <v>28</v>
      </c>
      <c r="E11" s="6">
        <v>699.21</v>
      </c>
      <c r="F11" s="7">
        <v>7.43</v>
      </c>
      <c r="G11" s="7">
        <f t="shared" ref="G11:G14" si="0">TRUNC(E11*F11,2)</f>
        <v>5195.13</v>
      </c>
    </row>
    <row r="12" spans="1:7" ht="45">
      <c r="A12" s="3" t="s">
        <v>32</v>
      </c>
      <c r="B12" s="4" t="s">
        <v>33</v>
      </c>
      <c r="C12" s="5" t="s">
        <v>34</v>
      </c>
      <c r="D12" s="5" t="s">
        <v>19</v>
      </c>
      <c r="E12" s="6">
        <v>563.99</v>
      </c>
      <c r="F12" s="7">
        <v>22.63</v>
      </c>
      <c r="G12" s="7">
        <f t="shared" si="0"/>
        <v>12763.09</v>
      </c>
    </row>
    <row r="13" spans="1:7" ht="45">
      <c r="A13" s="3" t="s">
        <v>35</v>
      </c>
      <c r="B13" s="4" t="s">
        <v>36</v>
      </c>
      <c r="C13" s="5" t="s">
        <v>37</v>
      </c>
      <c r="D13" s="5" t="s">
        <v>19</v>
      </c>
      <c r="E13" s="6">
        <v>26.999999999999996</v>
      </c>
      <c r="F13" s="7">
        <v>44.76</v>
      </c>
      <c r="G13" s="7">
        <f t="shared" si="0"/>
        <v>1208.52</v>
      </c>
    </row>
    <row r="14" spans="1:7" ht="45.75" thickBot="1">
      <c r="A14" s="31" t="s">
        <v>38</v>
      </c>
      <c r="B14" s="32" t="s">
        <v>39</v>
      </c>
      <c r="C14" s="33" t="s">
        <v>40</v>
      </c>
      <c r="D14" s="33" t="s">
        <v>19</v>
      </c>
      <c r="E14" s="34">
        <v>21</v>
      </c>
      <c r="F14" s="35">
        <v>75.92</v>
      </c>
      <c r="G14" s="35">
        <f t="shared" si="0"/>
        <v>1594.32</v>
      </c>
    </row>
    <row r="15" spans="1:7" ht="15.75" thickBot="1">
      <c r="A15" s="36" t="s">
        <v>41</v>
      </c>
      <c r="B15" s="37"/>
      <c r="C15" s="37"/>
      <c r="D15" s="37"/>
      <c r="E15" s="37"/>
      <c r="F15" s="37"/>
      <c r="G15" s="38">
        <f>SUM(G10:G14)</f>
        <v>90156.73000000001</v>
      </c>
    </row>
  </sheetData>
  <mergeCells count="18">
    <mergeCell ref="F8:G8"/>
    <mergeCell ref="A15:F15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2026-05-22T18:13:44Z</dcterms:modified>
</cp:coreProperties>
</file>