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51" i="1" l="1"/>
</calcChain>
</file>

<file path=xl/sharedStrings.xml><?xml version="1.0" encoding="utf-8"?>
<sst xmlns="http://schemas.openxmlformats.org/spreadsheetml/2006/main" count="163" uniqueCount="137">
  <si>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</si>
  <si>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</si>
  <si>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</si>
  <si>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</si>
  <si>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</si>
  <si>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</si>
  <si>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</si>
  <si>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DATA: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</si>
  <si>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</si>
  <si>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</si>
  <si>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</si>
  <si>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</si>
  <si>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</si>
  <si>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</si>
  <si>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</si>
  <si>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</si>
  <si>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</si>
  <si>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</si>
  <si>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</si>
  <si>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431654-1</t>
  </si>
  <si>
    <t>Valor Total:</t>
  </si>
  <si>
    <t>Valor Total Contratual</t>
  </si>
  <si>
    <t>1.0</t>
  </si>
  <si>
    <t>1.1</t>
  </si>
  <si>
    <t>2.0</t>
  </si>
  <si>
    <t>2.1</t>
  </si>
  <si>
    <t>401010-8</t>
  </si>
  <si>
    <t>Administração local pelo período da Obra.</t>
  </si>
  <si>
    <t>un/mês</t>
  </si>
  <si>
    <t>2.2</t>
  </si>
  <si>
    <t>3.0</t>
  </si>
  <si>
    <t>3.1</t>
  </si>
  <si>
    <t>461831-9</t>
  </si>
  <si>
    <t>mxmês</t>
  </si>
  <si>
    <t>4.0</t>
  </si>
  <si>
    <t>4.1</t>
  </si>
  <si>
    <t>5.0</t>
  </si>
  <si>
    <t>5.1</t>
  </si>
  <si>
    <t>m</t>
  </si>
  <si>
    <t>6.0</t>
  </si>
  <si>
    <t>6.1</t>
  </si>
  <si>
    <t>7.0</t>
  </si>
  <si>
    <t>7.1</t>
  </si>
  <si>
    <t>8.0</t>
  </si>
  <si>
    <t>8.1</t>
  </si>
  <si>
    <t>8.2</t>
  </si>
  <si>
    <t>Desmobilização da obra (pessoal, máquinas e equipamentos).</t>
  </si>
  <si>
    <t>EXECUÇÃO DE SERVIÇOS DE INSTALAÇÕES ELÉTRICAS DA COBERTA DO 3ºANDAR E INTRADORSO DO SALÃO DO PLENO NO PRÉDIO DO PALÁCIO DA JUSTIÇA</t>
  </si>
  <si>
    <t>Praça da República, s/n.º, Santo Antônio, Recife/PE. CEP 53010-210.</t>
  </si>
  <si>
    <t>061/2023 - TJPE</t>
  </si>
  <si>
    <t>JME ENGENHARIA LTDA.</t>
  </si>
  <si>
    <t>ADMINISTRAÇÃO LOCAL DA OBRA / ART / MOBILIZAÇÃO</t>
  </si>
  <si>
    <t>1.2</t>
  </si>
  <si>
    <t>527411 - 7</t>
  </si>
  <si>
    <t>ART Execução da Obra</t>
  </si>
  <si>
    <t>unid</t>
  </si>
  <si>
    <t>1.3</t>
  </si>
  <si>
    <t>429928-0</t>
  </si>
  <si>
    <t>Mobilização da obra (pessoal, materiais, ferramentas, máquinas e equipamentos).</t>
  </si>
  <si>
    <t>LOCAÇÃO DE MÁQUINAS E EQUIPAMENTOS</t>
  </si>
  <si>
    <t>Locação  de   andaime  metálico  tubular  tipo  torre,  com  plataforma  metálica,  guarda-corpo metálico, escada, inclusive montagem e desmontagem.</t>
  </si>
  <si>
    <t>567098-5</t>
  </si>
  <si>
    <t>Ponto de energia (monofásico) para trabalho na coberta.</t>
  </si>
  <si>
    <t>2.3</t>
  </si>
  <si>
    <t xml:space="preserve">567105-1 </t>
  </si>
  <si>
    <t>Ponto de energia (trifásico) para trabalho na coberta.</t>
  </si>
  <si>
    <t>2.4</t>
  </si>
  <si>
    <t>380248-5</t>
  </si>
  <si>
    <t>Locação de caçamba estacionária - volume 6,00m³</t>
  </si>
  <si>
    <t>SERVIÇOS PRELIMINARES</t>
  </si>
  <si>
    <t xml:space="preserve">574441-5 </t>
  </si>
  <si>
    <t>Fornecimento e colocação de tábuas de 1"x12" para circulação na coberta.</t>
  </si>
  <si>
    <t>COBERTA - LADO LESTE / INSTALAÇÕES HIDROSSANITÁRIAS</t>
  </si>
  <si>
    <t>203171-0</t>
  </si>
  <si>
    <t>Colunas de ventilação de PVC, inclusive conexões, fixações e furação no fechamento lateral da Coberta Provisória.</t>
  </si>
  <si>
    <t>COBERTA - LADO OESTE / INSTALAÇÕES HIDROSSANITÁRIAS</t>
  </si>
  <si>
    <t>Colunas de ventilaçãode PVC, inclusive conexões, fixações e furação no fechamento lateral da Coberta Provisória.</t>
  </si>
  <si>
    <t>COBERTA - LADOS LESTE E OESTE/ INSTALAÇÕES ELÉTRICAS ALIMENTADORES AC</t>
  </si>
  <si>
    <t>Infraestrutura:</t>
  </si>
  <si>
    <t>6.1.1</t>
  </si>
  <si>
    <t>513519-2</t>
  </si>
  <si>
    <t>Fonecimento e instalação de Eletroduto rigido 3", inclusive luvas, abraçadeiras, parafusos e buchas.</t>
  </si>
  <si>
    <t>6.1.2</t>
  </si>
  <si>
    <t>401379-4</t>
  </si>
  <si>
    <t>Fonecimento e instalação de Eletroduto rigido 1", inclusive luvas, abraçadeiras, parafusos e buchas.</t>
  </si>
  <si>
    <t>6.1.3</t>
  </si>
  <si>
    <t>574497-0</t>
  </si>
  <si>
    <t>Caixa de Passagem 300x300x150 IP68 Hermética cinza</t>
  </si>
  <si>
    <t>6.2</t>
  </si>
  <si>
    <t>Quadros de comando:</t>
  </si>
  <si>
    <t>6.2.1</t>
  </si>
  <si>
    <t xml:space="preserve">574495-4 </t>
  </si>
  <si>
    <t>Quadro   de   bombas,   380/220V,   inclusive   componentes   internos (disjuntores,   contactor, botoeira, comutador, cabos e bornes).</t>
  </si>
  <si>
    <t>6.2.2</t>
  </si>
  <si>
    <t xml:space="preserve">574493-8 </t>
  </si>
  <si>
    <t>Quadro   de   comando   ares   condicionados   380/220V,   inclusive   componentes   internos (disjuntores e cabos)</t>
  </si>
  <si>
    <t>6.2.3</t>
  </si>
  <si>
    <t xml:space="preserve">574494-6 </t>
  </si>
  <si>
    <t>Quadro  de  comando  da  sala  da  Presidência  380/220  (localizado  no  3º  andar)  inclusive componentes internos (disjuntores e cabos)</t>
  </si>
  <si>
    <t>INTRADORSO - INSTALAÇÕES ELÉTRICAS</t>
  </si>
  <si>
    <t>274269-1</t>
  </si>
  <si>
    <t>Levantamento e identificação dos circuitos existentes, inclusive elaboração de projeto básico (quadro, tomadas e iluminação).</t>
  </si>
  <si>
    <t>7.2</t>
  </si>
  <si>
    <t>7.2.1</t>
  </si>
  <si>
    <t>401377-8</t>
  </si>
  <si>
    <t>Fornecimento e instalação de Eletroduto de 3/4' rigido, inclusive luvas, abraçadeiras, curvas,caixas, parafusos, buchas e demais acessórios</t>
  </si>
  <si>
    <t>7.2.2</t>
  </si>
  <si>
    <t>401387-5</t>
  </si>
  <si>
    <t>Fornecimento e instalação de Eletroduto de 1.1/4' rigido, inclusive luvas, abraçadeiras, curvas, caixas, parafusos, buchas e demais acessórios</t>
  </si>
  <si>
    <t>7.2.3</t>
  </si>
  <si>
    <t xml:space="preserve">574439-3 </t>
  </si>
  <si>
    <t>Fornecimento e instalação de luminária tipo plafon plástico de sobrepor 15cm com receptáculo E-27 e lâmpada bulbo LED 20W.</t>
  </si>
  <si>
    <t>7.2.4</t>
  </si>
  <si>
    <t>573496-7</t>
  </si>
  <si>
    <t>Fornecimento  e  instalação  de  tomada  fixada  à parede,  inclusive conjunto  tomada condulete 2P+T.</t>
  </si>
  <si>
    <t>7.3</t>
  </si>
  <si>
    <t>Cabos:</t>
  </si>
  <si>
    <t>7.3.1</t>
  </si>
  <si>
    <t>523485-9</t>
  </si>
  <si>
    <t>Cabo  flexível 1kV de 2,5 mm² preto</t>
  </si>
  <si>
    <t>7.3.2</t>
  </si>
  <si>
    <t>523483-2</t>
  </si>
  <si>
    <t>Cabo  flexível 1kV de 2,5 mm² azul</t>
  </si>
  <si>
    <t>7.3.3</t>
  </si>
  <si>
    <t>523484-0</t>
  </si>
  <si>
    <t>Cabo  flexível 1kV de 2,5 mm² verde</t>
  </si>
  <si>
    <t>7.3.4</t>
  </si>
  <si>
    <t>340374-2</t>
  </si>
  <si>
    <t>Cabo  flexível 1kV de 16 mm² preto</t>
  </si>
  <si>
    <t>7.4</t>
  </si>
  <si>
    <t>7.4.1</t>
  </si>
  <si>
    <t xml:space="preserve">574492-0 </t>
  </si>
  <si>
    <t>Quadro   de   embutir   380/220v,   inclusive   componentes   internos   (disjuntores,   cabos   e barramento)</t>
  </si>
  <si>
    <t>LIMPEZA DA OBRA / DESMOBILIZAÇÃO</t>
  </si>
  <si>
    <t>Limpeza Geral da Obra</t>
  </si>
  <si>
    <t>vb</t>
  </si>
  <si>
    <t>429929-9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</si>
</sst>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4" applyNumberFormat="0" applyAlignment="0" applyProtection="0"/>
    <xf numFmtId="0" fontId="29" fillId="4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20" applyNumberFormat="0" applyAlignment="0" applyProtection="0"/>
    <xf numFmtId="0" fontId="41" fillId="52" borderId="20" applyNumberFormat="0" applyAlignment="0" applyProtection="0"/>
    <xf numFmtId="0" fontId="17" fillId="32" borderId="21" applyNumberFormat="0" applyAlignment="0" applyProtection="0"/>
    <xf numFmtId="0" fontId="22" fillId="0" borderId="24" applyNumberFormat="0" applyFill="0" applyAlignment="0" applyProtection="0"/>
    <xf numFmtId="0" fontId="17" fillId="32" borderId="21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5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2" borderId="32" xfId="0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14" fontId="48" fillId="0" borderId="32" xfId="0" applyNumberFormat="1" applyFont="1" applyBorder="1" applyAlignment="1">
      <alignment horizontal="left" vertical="center"/>
    </xf>
    <xf numFmtId="0" fontId="51" fillId="0" borderId="32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1" fillId="0" borderId="3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51" fillId="0" borderId="32" xfId="0" applyFont="1" applyBorder="1" applyAlignment="1">
      <alignment horizontal="center" vertical="center"/>
    </xf>
    <xf numFmtId="0" fontId="51" fillId="0" borderId="32" xfId="0" applyFont="1" applyBorder="1" applyAlignment="1">
      <alignment vertical="center" wrapText="1"/>
    </xf>
    <xf numFmtId="0" fontId="0" fillId="0" borderId="32" xfId="0" applyBorder="1" applyAlignment="1">
      <alignment horizontal="center"/>
    </xf>
    <xf numFmtId="44" fontId="0" fillId="0" borderId="32" xfId="447" applyFont="1" applyBorder="1" applyAlignment="1">
      <alignment horizontal="center"/>
    </xf>
    <xf numFmtId="2" fontId="0" fillId="2" borderId="32" xfId="0" applyNumberFormat="1" applyFont="1" applyFill="1" applyBorder="1" applyAlignment="1">
      <alignment horizontal="center" vertical="center" wrapText="1"/>
    </xf>
    <xf numFmtId="44" fontId="0" fillId="2" borderId="32" xfId="447" applyFont="1" applyFill="1" applyBorder="1" applyAlignment="1">
      <alignment horizontal="center" vertical="center" wrapText="1"/>
    </xf>
    <xf numFmtId="44" fontId="5" fillId="2" borderId="39" xfId="447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0" fillId="55" borderId="40" xfId="0" applyFont="1" applyFill="1" applyBorder="1" applyAlignment="1">
      <alignment horizontal="right" vertical="center" wrapText="1"/>
    </xf>
    <xf numFmtId="0" fontId="50" fillId="55" borderId="41" xfId="0" applyFont="1" applyFill="1" applyBorder="1" applyAlignment="1">
      <alignment horizontal="right" vertical="center" wrapText="1"/>
    </xf>
    <xf numFmtId="0" fontId="50" fillId="55" borderId="42" xfId="0" applyFont="1" applyFill="1" applyBorder="1" applyAlignment="1">
      <alignment horizontal="right" vertical="center" wrapText="1"/>
    </xf>
    <xf numFmtId="0" fontId="51" fillId="0" borderId="34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left"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90878</xdr:colOff>
      <xdr:row>0</xdr:row>
      <xdr:rowOff>150384</xdr:rowOff>
    </xdr:from>
    <xdr:to>
      <xdr:col>1</xdr:col>
      <xdr:colOff>85725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78" y="150384"/>
          <a:ext cx="76637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2581276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109818"/>
          <a:ext cx="628650" cy="12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4" workbookViewId="0">
      <selection activeCell="A10" sqref="A10:C10"/>
    </sheetView>
  </sheetViews>
  <sheetFormatPr defaultRowHeight="15"/>
  <cols>
    <col min="1" max="1" width="11.5703125" bestFit="1" customWidth="1"/>
    <col min="2" max="2" width="11.42578125" bestFit="1" customWidth="1"/>
    <col min="3" max="3" width="47.5703125" bestFit="1" customWidth="1"/>
    <col min="4" max="4" width="10.42578125" customWidth="1"/>
    <col min="5" max="5" width="12.7109375" bestFit="1" customWidth="1"/>
    <col min="6" max="7" width="21.140625" bestFit="1" customWidth="1"/>
  </cols>
  <sheetData>
    <row r="1" spans="1:7" ht="36.75" customHeight="1">
      <c r="A1" s="27" t="s">
        <v>0</v>
      </c>
      <c r="B1" s="28"/>
      <c r="C1" s="28"/>
      <c r="D1" s="28"/>
      <c r="E1" s="5" t="s">
        <v>1</v>
      </c>
      <c r="F1" s="25" t="s">
        <v>47</v>
      </c>
      <c r="G1" s="25"/>
    </row>
    <row r="2" spans="1:7" ht="29.25" customHeight="1">
      <c r="A2" s="29" t="s">
        <v>2</v>
      </c>
      <c r="B2" s="30"/>
      <c r="C2" s="30"/>
      <c r="D2" s="31"/>
      <c r="E2" s="5" t="s">
        <v>3</v>
      </c>
      <c r="F2" s="25" t="s">
        <v>48</v>
      </c>
      <c r="G2" s="25"/>
    </row>
    <row r="3" spans="1:7">
      <c r="A3" s="29"/>
      <c r="B3" s="30"/>
      <c r="C3" s="30"/>
      <c r="D3" s="31"/>
      <c r="E3" s="5" t="s">
        <v>5</v>
      </c>
      <c r="F3" s="26" t="s">
        <v>49</v>
      </c>
      <c r="G3" s="26"/>
    </row>
    <row r="4" spans="1:7" ht="30" customHeight="1">
      <c r="A4" s="29" t="s">
        <v>4</v>
      </c>
      <c r="B4" s="30"/>
      <c r="C4" s="30"/>
      <c r="D4" s="31"/>
      <c r="E4" s="5" t="s">
        <v>17</v>
      </c>
      <c r="F4" s="26" t="s">
        <v>18</v>
      </c>
      <c r="G4" s="26"/>
    </row>
    <row r="5" spans="1:7" ht="30" customHeight="1">
      <c r="A5" s="33"/>
      <c r="B5" s="34"/>
      <c r="C5" s="34"/>
      <c r="D5" s="34"/>
      <c r="E5" s="5" t="s">
        <v>6</v>
      </c>
      <c r="F5" s="25" t="s">
        <v>50</v>
      </c>
      <c r="G5" s="25"/>
    </row>
    <row r="6" spans="1:7" ht="30" customHeight="1">
      <c r="A6" s="35" t="s">
        <v>16</v>
      </c>
      <c r="B6" s="35"/>
      <c r="C6" s="35"/>
      <c r="D6" s="36"/>
      <c r="E6" s="5" t="s">
        <v>20</v>
      </c>
      <c r="F6" s="39">
        <f>SUM(G51)</f>
        <v>108580.85000000002</v>
      </c>
      <c r="G6" s="40"/>
    </row>
    <row r="7" spans="1:7" ht="15" customHeight="1">
      <c r="A7" s="37"/>
      <c r="B7" s="37"/>
      <c r="C7" s="37"/>
      <c r="D7" s="38"/>
      <c r="E7" s="6" t="s">
        <v>7</v>
      </c>
      <c r="F7" s="32">
        <v>45226</v>
      </c>
      <c r="G7" s="32"/>
    </row>
    <row r="8" spans="1:7" ht="15.75">
      <c r="A8" s="23" t="s">
        <v>8</v>
      </c>
      <c r="B8" s="23" t="s">
        <v>9</v>
      </c>
      <c r="C8" s="23" t="s">
        <v>10</v>
      </c>
      <c r="D8" s="23" t="s">
        <v>11</v>
      </c>
      <c r="E8" s="41" t="s">
        <v>12</v>
      </c>
      <c r="F8" s="2" t="s">
        <v>13</v>
      </c>
      <c r="G8" s="3"/>
    </row>
    <row r="9" spans="1:7" ht="15.75">
      <c r="A9" s="24"/>
      <c r="B9" s="24"/>
      <c r="C9" s="24"/>
      <c r="D9" s="24"/>
      <c r="E9" s="42"/>
      <c r="F9" s="1" t="s">
        <v>14</v>
      </c>
      <c r="G9" s="1" t="s">
        <v>15</v>
      </c>
    </row>
    <row r="10" spans="1:7" ht="30">
      <c r="A10" s="46" t="s">
        <v>22</v>
      </c>
      <c r="B10" s="47"/>
      <c r="C10" s="48" t="s">
        <v>51</v>
      </c>
      <c r="D10" s="8"/>
      <c r="E10" s="19"/>
      <c r="F10" s="20"/>
      <c r="G10" s="20"/>
    </row>
    <row r="11" spans="1:7">
      <c r="A11" s="9" t="s">
        <v>23</v>
      </c>
      <c r="B11" s="10" t="s">
        <v>26</v>
      </c>
      <c r="C11" s="11" t="s">
        <v>27</v>
      </c>
      <c r="D11" s="9" t="s">
        <v>28</v>
      </c>
      <c r="E11" s="19">
        <v>2</v>
      </c>
      <c r="F11" s="20">
        <v>3000</v>
      </c>
      <c r="G11" s="20">
        <v>6000</v>
      </c>
    </row>
    <row r="12" spans="1:7">
      <c r="A12" s="9" t="s">
        <v>52</v>
      </c>
      <c r="B12" s="10" t="s">
        <v>53</v>
      </c>
      <c r="C12" s="11" t="s">
        <v>54</v>
      </c>
      <c r="D12" s="9" t="s">
        <v>55</v>
      </c>
      <c r="E12" s="19">
        <v>1</v>
      </c>
      <c r="F12" s="20">
        <v>380</v>
      </c>
      <c r="G12" s="20">
        <v>380</v>
      </c>
    </row>
    <row r="13" spans="1:7" ht="30">
      <c r="A13" s="9" t="s">
        <v>56</v>
      </c>
      <c r="B13" s="10" t="s">
        <v>57</v>
      </c>
      <c r="C13" s="11" t="s">
        <v>58</v>
      </c>
      <c r="D13" s="9" t="s">
        <v>55</v>
      </c>
      <c r="E13" s="19">
        <v>1</v>
      </c>
      <c r="F13" s="20">
        <v>1250</v>
      </c>
      <c r="G13" s="20">
        <v>1250</v>
      </c>
    </row>
    <row r="14" spans="1:7">
      <c r="A14" s="12" t="s">
        <v>24</v>
      </c>
      <c r="B14" s="7"/>
      <c r="C14" s="13" t="s">
        <v>59</v>
      </c>
      <c r="D14" s="12"/>
      <c r="E14" s="19"/>
      <c r="F14" s="20"/>
      <c r="G14" s="20"/>
    </row>
    <row r="15" spans="1:7" ht="45">
      <c r="A15" s="9" t="s">
        <v>25</v>
      </c>
      <c r="B15" s="10" t="s">
        <v>32</v>
      </c>
      <c r="C15" s="11" t="s">
        <v>60</v>
      </c>
      <c r="D15" s="9" t="s">
        <v>33</v>
      </c>
      <c r="E15" s="19">
        <v>10</v>
      </c>
      <c r="F15" s="20">
        <v>42.2</v>
      </c>
      <c r="G15" s="20">
        <v>422</v>
      </c>
    </row>
    <row r="16" spans="1:7" ht="30">
      <c r="A16" s="9" t="s">
        <v>29</v>
      </c>
      <c r="B16" s="10" t="s">
        <v>61</v>
      </c>
      <c r="C16" s="11" t="s">
        <v>62</v>
      </c>
      <c r="D16" s="9" t="s">
        <v>55</v>
      </c>
      <c r="E16" s="19">
        <v>1</v>
      </c>
      <c r="F16" s="20">
        <v>585</v>
      </c>
      <c r="G16" s="20">
        <v>585</v>
      </c>
    </row>
    <row r="17" spans="1:7" ht="30">
      <c r="A17" s="9" t="s">
        <v>63</v>
      </c>
      <c r="B17" s="10" t="s">
        <v>64</v>
      </c>
      <c r="C17" s="11" t="s">
        <v>65</v>
      </c>
      <c r="D17" s="9" t="s">
        <v>55</v>
      </c>
      <c r="E17" s="19">
        <v>1</v>
      </c>
      <c r="F17" s="20">
        <v>754</v>
      </c>
      <c r="G17" s="20">
        <v>754</v>
      </c>
    </row>
    <row r="18" spans="1:7">
      <c r="A18" s="9" t="s">
        <v>66</v>
      </c>
      <c r="B18" s="10" t="s">
        <v>67</v>
      </c>
      <c r="C18" s="11" t="s">
        <v>68</v>
      </c>
      <c r="D18" s="9" t="s">
        <v>55</v>
      </c>
      <c r="E18" s="19">
        <v>2</v>
      </c>
      <c r="F18" s="20">
        <v>840</v>
      </c>
      <c r="G18" s="20">
        <v>1680</v>
      </c>
    </row>
    <row r="19" spans="1:7">
      <c r="A19" s="9" t="s">
        <v>30</v>
      </c>
      <c r="B19" s="10"/>
      <c r="C19" s="11" t="s">
        <v>69</v>
      </c>
      <c r="D19" s="9"/>
      <c r="E19" s="19"/>
      <c r="F19" s="20"/>
      <c r="G19" s="20"/>
    </row>
    <row r="20" spans="1:7" ht="30">
      <c r="A20" s="9" t="s">
        <v>31</v>
      </c>
      <c r="B20" s="10" t="s">
        <v>70</v>
      </c>
      <c r="C20" s="11" t="s">
        <v>71</v>
      </c>
      <c r="D20" s="9" t="s">
        <v>38</v>
      </c>
      <c r="E20" s="19">
        <v>25</v>
      </c>
      <c r="F20" s="20">
        <v>72</v>
      </c>
      <c r="G20" s="20">
        <v>1800</v>
      </c>
    </row>
    <row r="21" spans="1:7" ht="30">
      <c r="A21" s="12" t="s">
        <v>34</v>
      </c>
      <c r="B21" s="7"/>
      <c r="C21" s="13" t="s">
        <v>72</v>
      </c>
      <c r="D21" s="12"/>
      <c r="E21" s="19"/>
      <c r="F21" s="20"/>
      <c r="G21" s="20"/>
    </row>
    <row r="22" spans="1:7" ht="45">
      <c r="A22" s="9" t="s">
        <v>35</v>
      </c>
      <c r="B22" s="10" t="s">
        <v>73</v>
      </c>
      <c r="C22" s="11" t="s">
        <v>74</v>
      </c>
      <c r="D22" s="9" t="s">
        <v>55</v>
      </c>
      <c r="E22" s="19">
        <v>3</v>
      </c>
      <c r="F22" s="20">
        <v>1449</v>
      </c>
      <c r="G22" s="20">
        <v>4347</v>
      </c>
    </row>
    <row r="23" spans="1:7" ht="30">
      <c r="A23" s="9" t="s">
        <v>36</v>
      </c>
      <c r="B23" s="10"/>
      <c r="C23" s="14" t="s">
        <v>75</v>
      </c>
      <c r="D23" s="9"/>
      <c r="E23" s="19"/>
      <c r="F23" s="20"/>
      <c r="G23" s="20"/>
    </row>
    <row r="24" spans="1:7" ht="45">
      <c r="A24" s="9" t="s">
        <v>37</v>
      </c>
      <c r="B24" s="10" t="s">
        <v>73</v>
      </c>
      <c r="C24" s="11" t="s">
        <v>76</v>
      </c>
      <c r="D24" s="9" t="s">
        <v>55</v>
      </c>
      <c r="E24" s="19">
        <v>3</v>
      </c>
      <c r="F24" s="20">
        <v>1449</v>
      </c>
      <c r="G24" s="20">
        <v>4347</v>
      </c>
    </row>
    <row r="25" spans="1:7" ht="30">
      <c r="A25" s="9" t="s">
        <v>39</v>
      </c>
      <c r="B25" s="10"/>
      <c r="C25" s="11" t="s">
        <v>77</v>
      </c>
      <c r="D25" s="9"/>
      <c r="E25" s="19"/>
      <c r="F25" s="20"/>
      <c r="G25" s="20"/>
    </row>
    <row r="26" spans="1:7">
      <c r="A26" s="9" t="s">
        <v>40</v>
      </c>
      <c r="B26" s="10"/>
      <c r="C26" s="11" t="s">
        <v>78</v>
      </c>
      <c r="D26" s="9"/>
      <c r="E26" s="19"/>
      <c r="F26" s="20"/>
      <c r="G26" s="20"/>
    </row>
    <row r="27" spans="1:7" ht="30">
      <c r="A27" s="9" t="s">
        <v>79</v>
      </c>
      <c r="B27" s="10" t="s">
        <v>80</v>
      </c>
      <c r="C27" s="11" t="s">
        <v>81</v>
      </c>
      <c r="D27" s="9" t="s">
        <v>38</v>
      </c>
      <c r="E27" s="19">
        <v>45</v>
      </c>
      <c r="F27" s="20">
        <v>133.18</v>
      </c>
      <c r="G27" s="20">
        <v>5993.1</v>
      </c>
    </row>
    <row r="28" spans="1:7" ht="30">
      <c r="A28" s="9" t="s">
        <v>82</v>
      </c>
      <c r="B28" s="10" t="s">
        <v>83</v>
      </c>
      <c r="C28" s="11" t="s">
        <v>84</v>
      </c>
      <c r="D28" s="9" t="s">
        <v>38</v>
      </c>
      <c r="E28" s="19">
        <v>90</v>
      </c>
      <c r="F28" s="20">
        <v>46.6</v>
      </c>
      <c r="G28" s="20">
        <v>4194</v>
      </c>
    </row>
    <row r="29" spans="1:7" ht="30">
      <c r="A29" s="9" t="s">
        <v>85</v>
      </c>
      <c r="B29" s="10" t="s">
        <v>86</v>
      </c>
      <c r="C29" s="14" t="s">
        <v>87</v>
      </c>
      <c r="D29" s="9" t="s">
        <v>55</v>
      </c>
      <c r="E29" s="19">
        <v>8</v>
      </c>
      <c r="F29" s="20">
        <v>511.52</v>
      </c>
      <c r="G29" s="20">
        <v>4092.16</v>
      </c>
    </row>
    <row r="30" spans="1:7">
      <c r="A30" s="9" t="s">
        <v>88</v>
      </c>
      <c r="B30" s="10"/>
      <c r="C30" s="11" t="s">
        <v>89</v>
      </c>
      <c r="D30" s="9"/>
      <c r="E30" s="19"/>
      <c r="F30" s="20"/>
      <c r="G30" s="20"/>
    </row>
    <row r="31" spans="1:7" ht="45">
      <c r="A31" s="9" t="s">
        <v>90</v>
      </c>
      <c r="B31" s="10" t="s">
        <v>91</v>
      </c>
      <c r="C31" s="11" t="s">
        <v>92</v>
      </c>
      <c r="D31" s="9" t="s">
        <v>55</v>
      </c>
      <c r="E31" s="19">
        <v>1</v>
      </c>
      <c r="F31" s="20">
        <v>10505.25</v>
      </c>
      <c r="G31" s="20">
        <v>10505.25</v>
      </c>
    </row>
    <row r="32" spans="1:7" ht="45">
      <c r="A32" s="9" t="s">
        <v>93</v>
      </c>
      <c r="B32" s="10" t="s">
        <v>94</v>
      </c>
      <c r="C32" s="11" t="s">
        <v>95</v>
      </c>
      <c r="D32" s="9" t="s">
        <v>55</v>
      </c>
      <c r="E32" s="19">
        <v>1</v>
      </c>
      <c r="F32" s="20">
        <v>11762.2</v>
      </c>
      <c r="G32" s="20">
        <v>11762.2</v>
      </c>
    </row>
    <row r="33" spans="1:7" ht="45">
      <c r="A33" s="12" t="s">
        <v>96</v>
      </c>
      <c r="B33" s="7" t="s">
        <v>97</v>
      </c>
      <c r="C33" s="13" t="s">
        <v>98</v>
      </c>
      <c r="D33" s="12" t="s">
        <v>55</v>
      </c>
      <c r="E33" s="19">
        <v>1</v>
      </c>
      <c r="F33" s="20">
        <v>8507.7000000000007</v>
      </c>
      <c r="G33" s="20">
        <v>8507.7000000000007</v>
      </c>
    </row>
    <row r="34" spans="1:7">
      <c r="A34" s="12" t="s">
        <v>41</v>
      </c>
      <c r="B34" s="7"/>
      <c r="C34" s="13" t="s">
        <v>99</v>
      </c>
      <c r="D34" s="12"/>
      <c r="E34" s="19"/>
      <c r="F34" s="20"/>
      <c r="G34" s="20"/>
    </row>
    <row r="35" spans="1:7" ht="45">
      <c r="A35" s="15" t="s">
        <v>42</v>
      </c>
      <c r="B35" s="15" t="s">
        <v>100</v>
      </c>
      <c r="C35" s="16" t="s">
        <v>101</v>
      </c>
      <c r="D35" s="15" t="s">
        <v>55</v>
      </c>
      <c r="E35" s="19">
        <v>1</v>
      </c>
      <c r="F35" s="20">
        <v>8533</v>
      </c>
      <c r="G35" s="20">
        <v>8533</v>
      </c>
    </row>
    <row r="36" spans="1:7">
      <c r="A36" s="15" t="s">
        <v>102</v>
      </c>
      <c r="B36" s="15"/>
      <c r="C36" s="16" t="s">
        <v>78</v>
      </c>
      <c r="D36" s="15"/>
      <c r="E36" s="19"/>
      <c r="F36" s="20"/>
      <c r="G36" s="20"/>
    </row>
    <row r="37" spans="1:7" ht="45">
      <c r="A37" s="15" t="s">
        <v>103</v>
      </c>
      <c r="B37" s="15" t="s">
        <v>104</v>
      </c>
      <c r="C37" s="16" t="s">
        <v>105</v>
      </c>
      <c r="D37" s="15" t="s">
        <v>38</v>
      </c>
      <c r="E37" s="19">
        <v>90</v>
      </c>
      <c r="F37" s="20">
        <v>26.5</v>
      </c>
      <c r="G37" s="20">
        <v>2384.1</v>
      </c>
    </row>
    <row r="38" spans="1:7" ht="45">
      <c r="A38" s="4" t="s">
        <v>106</v>
      </c>
      <c r="B38" s="17" t="s">
        <v>107</v>
      </c>
      <c r="C38" s="22" t="s">
        <v>108</v>
      </c>
      <c r="D38" s="17" t="s">
        <v>38</v>
      </c>
      <c r="E38" s="17">
        <v>24</v>
      </c>
      <c r="F38" s="18">
        <v>56.48</v>
      </c>
      <c r="G38" s="20">
        <v>1355.52</v>
      </c>
    </row>
    <row r="39" spans="1:7" ht="45">
      <c r="A39" s="17" t="s">
        <v>109</v>
      </c>
      <c r="B39" s="17" t="s">
        <v>110</v>
      </c>
      <c r="C39" s="22" t="s">
        <v>111</v>
      </c>
      <c r="D39" s="17" t="s">
        <v>55</v>
      </c>
      <c r="E39" s="17">
        <v>8</v>
      </c>
      <c r="F39" s="18">
        <v>67.62</v>
      </c>
      <c r="G39" s="20">
        <v>540.96</v>
      </c>
    </row>
    <row r="40" spans="1:7" ht="45">
      <c r="A40" s="17" t="s">
        <v>112</v>
      </c>
      <c r="B40" s="17" t="s">
        <v>113</v>
      </c>
      <c r="C40" s="22" t="s">
        <v>114</v>
      </c>
      <c r="D40" s="17" t="s">
        <v>55</v>
      </c>
      <c r="E40" s="17">
        <v>16</v>
      </c>
      <c r="F40" s="18">
        <v>98.77</v>
      </c>
      <c r="G40" s="20">
        <v>1580.32</v>
      </c>
    </row>
    <row r="41" spans="1:7">
      <c r="A41" s="17" t="s">
        <v>115</v>
      </c>
      <c r="B41" s="17"/>
      <c r="C41" s="22" t="s">
        <v>116</v>
      </c>
      <c r="D41" s="17"/>
      <c r="E41" s="17"/>
      <c r="F41" s="18"/>
      <c r="G41" s="20"/>
    </row>
    <row r="42" spans="1:7">
      <c r="A42" s="17" t="s">
        <v>117</v>
      </c>
      <c r="B42" s="17" t="s">
        <v>118</v>
      </c>
      <c r="C42" s="22" t="s">
        <v>119</v>
      </c>
      <c r="D42" s="17" t="s">
        <v>38</v>
      </c>
      <c r="E42" s="17">
        <v>200</v>
      </c>
      <c r="F42" s="18">
        <v>7.27</v>
      </c>
      <c r="G42" s="20">
        <v>1453.2</v>
      </c>
    </row>
    <row r="43" spans="1:7">
      <c r="A43" s="17" t="s">
        <v>120</v>
      </c>
      <c r="B43" s="17" t="s">
        <v>121</v>
      </c>
      <c r="C43" s="22" t="s">
        <v>122</v>
      </c>
      <c r="D43" s="17" t="s">
        <v>38</v>
      </c>
      <c r="E43" s="17">
        <v>200</v>
      </c>
      <c r="F43" s="18">
        <v>7.27</v>
      </c>
      <c r="G43" s="20">
        <v>1453.2</v>
      </c>
    </row>
    <row r="44" spans="1:7">
      <c r="A44" s="17" t="s">
        <v>123</v>
      </c>
      <c r="B44" s="17" t="s">
        <v>124</v>
      </c>
      <c r="C44" s="22" t="s">
        <v>125</v>
      </c>
      <c r="D44" s="17" t="s">
        <v>38</v>
      </c>
      <c r="E44" s="17">
        <v>100</v>
      </c>
      <c r="F44" s="18">
        <v>7.27</v>
      </c>
      <c r="G44" s="20">
        <v>726.6</v>
      </c>
    </row>
    <row r="45" spans="1:7">
      <c r="A45" s="17" t="s">
        <v>126</v>
      </c>
      <c r="B45" s="17" t="s">
        <v>127</v>
      </c>
      <c r="C45" s="22" t="s">
        <v>128</v>
      </c>
      <c r="D45" s="17" t="s">
        <v>38</v>
      </c>
      <c r="E45" s="17">
        <v>36</v>
      </c>
      <c r="F45" s="18">
        <v>29.09</v>
      </c>
      <c r="G45" s="20">
        <v>1047.24</v>
      </c>
    </row>
    <row r="46" spans="1:7">
      <c r="A46" s="17" t="s">
        <v>129</v>
      </c>
      <c r="B46" s="17"/>
      <c r="C46" s="22" t="s">
        <v>89</v>
      </c>
      <c r="D46" s="17"/>
      <c r="E46" s="17"/>
      <c r="F46" s="18"/>
      <c r="G46" s="20"/>
    </row>
    <row r="47" spans="1:7" ht="45">
      <c r="A47" s="17" t="s">
        <v>130</v>
      </c>
      <c r="B47" s="17" t="s">
        <v>131</v>
      </c>
      <c r="C47" s="22" t="s">
        <v>132</v>
      </c>
      <c r="D47" s="17" t="s">
        <v>55</v>
      </c>
      <c r="E47" s="17">
        <v>2</v>
      </c>
      <c r="F47" s="18">
        <v>10409.799999999999</v>
      </c>
      <c r="G47" s="20">
        <v>20819.599999999999</v>
      </c>
    </row>
    <row r="48" spans="1:7">
      <c r="A48" s="17" t="s">
        <v>43</v>
      </c>
      <c r="B48" s="17"/>
      <c r="C48" s="22" t="s">
        <v>133</v>
      </c>
      <c r="D48" s="17"/>
      <c r="E48" s="17"/>
      <c r="F48" s="18"/>
      <c r="G48" s="20"/>
    </row>
    <row r="49" spans="1:7">
      <c r="A49" s="17" t="s">
        <v>44</v>
      </c>
      <c r="B49" s="17" t="s">
        <v>19</v>
      </c>
      <c r="C49" s="22" t="s">
        <v>134</v>
      </c>
      <c r="D49" s="17" t="s">
        <v>135</v>
      </c>
      <c r="E49" s="17">
        <v>1</v>
      </c>
      <c r="F49" s="18">
        <v>975.2</v>
      </c>
      <c r="G49" s="20">
        <v>975.2</v>
      </c>
    </row>
    <row r="50" spans="1:7" ht="30">
      <c r="A50" s="17" t="s">
        <v>45</v>
      </c>
      <c r="B50" s="17" t="s">
        <v>136</v>
      </c>
      <c r="C50" s="22" t="s">
        <v>46</v>
      </c>
      <c r="D50" s="17" t="s">
        <v>55</v>
      </c>
      <c r="E50" s="17">
        <v>1</v>
      </c>
      <c r="F50" s="18">
        <v>1092.5</v>
      </c>
      <c r="G50" s="20">
        <v>1092.5</v>
      </c>
    </row>
    <row r="51" spans="1:7" ht="16.5" customHeight="1" thickBot="1">
      <c r="A51" s="43" t="s">
        <v>21</v>
      </c>
      <c r="B51" s="44"/>
      <c r="C51" s="44"/>
      <c r="D51" s="44"/>
      <c r="E51" s="44"/>
      <c r="F51" s="45"/>
      <c r="G51" s="21">
        <f>SUM(G11:G50)</f>
        <v>108580.85000000002</v>
      </c>
    </row>
  </sheetData>
  <mergeCells count="17">
    <mergeCell ref="A51:F51"/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</mergeCells>
  <conditionalFormatting sqref="A11:A12">
    <cfRule type="duplicateValues" dxfId="7" priority="116"/>
  </conditionalFormatting>
  <conditionalFormatting sqref="A13">
    <cfRule type="duplicateValues" dxfId="6" priority="115"/>
  </conditionalFormatting>
  <conditionalFormatting sqref="A21">
    <cfRule type="duplicateValues" dxfId="5" priority="114"/>
  </conditionalFormatting>
  <conditionalFormatting sqref="A22:A24">
    <cfRule type="duplicateValues" dxfId="4" priority="113"/>
  </conditionalFormatting>
  <conditionalFormatting sqref="A25:A26">
    <cfRule type="duplicateValues" dxfId="3" priority="112"/>
  </conditionalFormatting>
  <conditionalFormatting sqref="A10 A14:A20">
    <cfRule type="duplicateValues" dxfId="2" priority="117"/>
  </conditionalFormatting>
  <conditionalFormatting sqref="A38">
    <cfRule type="duplicateValues" dxfId="1" priority="2"/>
  </conditionalFormatting>
  <conditionalFormatting sqref="A27:A37">
    <cfRule type="duplicateValues" dxfId="0" priority="12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2026-05-22T14:26:44Z</dcterms:modified>
</cp:coreProperties>
</file>