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15"/>
  </bookViews>
  <sheets>
    <sheet name="Plan1"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5" i="1" l="1"/>
</calcChain>
</file>

<file path=xl/sharedStrings.xml><?xml version="1.0" encoding="utf-8"?>
<sst xmlns="http://schemas.openxmlformats.org/spreadsheetml/2006/main" count="415" uniqueCount="256">
  <si>
    <t>PODER JUDICIÁRIO</t>
  </si>
  <si>
    <t>Obra:</t>
  </si>
  <si>
    <t>TRIBUNAL DE JUSTIÇA DE PERNAMBUCO</t>
  </si>
  <si>
    <t>Local:</t>
  </si>
  <si>
    <t>DIRETORIA DE ENGENHARIA E ARQUITETURA</t>
  </si>
  <si>
    <t>Contrato:</t>
  </si>
  <si>
    <t>Contratada:</t>
  </si>
  <si>
    <t>Item</t>
  </si>
  <si>
    <t>Cód. Efisco</t>
  </si>
  <si>
    <t>Discriminação/especificação dos serviços</t>
  </si>
  <si>
    <t>UNID</t>
  </si>
  <si>
    <t>QUANT</t>
  </si>
  <si>
    <t>SERVIÇO</t>
  </si>
  <si>
    <t>P. UNIT.</t>
  </si>
  <si>
    <t>P. PARCIAL</t>
  </si>
  <si>
    <t>QUANTITATIVOS EXECUTADOS E PREÇO PRATICADOS</t>
  </si>
  <si>
    <t>Situação:</t>
  </si>
  <si>
    <t>Encerrada</t>
  </si>
  <si>
    <t>Valor Total:</t>
  </si>
  <si>
    <t>1.1</t>
  </si>
  <si>
    <t>un</t>
  </si>
  <si>
    <t>2.0</t>
  </si>
  <si>
    <t>2.1</t>
  </si>
  <si>
    <t>401010-8</t>
  </si>
  <si>
    <t>un/mês</t>
  </si>
  <si>
    <t>2.2</t>
  </si>
  <si>
    <t>3.1</t>
  </si>
  <si>
    <t>m²</t>
  </si>
  <si>
    <t>3.2</t>
  </si>
  <si>
    <t>478789-7</t>
  </si>
  <si>
    <t>3.3</t>
  </si>
  <si>
    <t>3.4</t>
  </si>
  <si>
    <t>3.5</t>
  </si>
  <si>
    <t>3.6</t>
  </si>
  <si>
    <t>3.7</t>
  </si>
  <si>
    <t>4.1</t>
  </si>
  <si>
    <t>4.2</t>
  </si>
  <si>
    <t>5.1</t>
  </si>
  <si>
    <t>m</t>
  </si>
  <si>
    <t>5.2</t>
  </si>
  <si>
    <t>INSTALAÇÕES ELÉTRICAS</t>
  </si>
  <si>
    <t>6.1</t>
  </si>
  <si>
    <t>7.1</t>
  </si>
  <si>
    <t>8.1</t>
  </si>
  <si>
    <t>cj</t>
  </si>
  <si>
    <t>10.1</t>
  </si>
  <si>
    <t>PISO</t>
  </si>
  <si>
    <t>1.2</t>
  </si>
  <si>
    <t>1.3</t>
  </si>
  <si>
    <t>1.4</t>
  </si>
  <si>
    <t>2.3</t>
  </si>
  <si>
    <t>2.4</t>
  </si>
  <si>
    <t>2.5</t>
  </si>
  <si>
    <t>3.8</t>
  </si>
  <si>
    <t>DEMOLIÇÕES, TRANSPORTE E REMOÇÕES</t>
  </si>
  <si>
    <t>Taxa de descarte de resíduos da construção civil.</t>
  </si>
  <si>
    <t>6.2</t>
  </si>
  <si>
    <t>6.3</t>
  </si>
  <si>
    <t>6.4</t>
  </si>
  <si>
    <t>11.1</t>
  </si>
  <si>
    <t>11.2</t>
  </si>
  <si>
    <t>CLIMATIZAÇÃO</t>
  </si>
  <si>
    <t>314578-6</t>
  </si>
  <si>
    <t>501875-7</t>
  </si>
  <si>
    <t>553633-2</t>
  </si>
  <si>
    <t>465159-6</t>
  </si>
  <si>
    <t>505587-3</t>
  </si>
  <si>
    <t>432003-4</t>
  </si>
  <si>
    <t>441101-3</t>
  </si>
  <si>
    <t>SERVIÇOS EXTRAS</t>
  </si>
  <si>
    <t>DATA DE ENCERRAMENTO</t>
  </si>
  <si>
    <t>SERVIÇOS DE REFORMA NAS ÁREAS INTERNAS DO FÓRUM DESEMBARGADOR RODOLFO AURELIANO</t>
  </si>
  <si>
    <t>Av. Des. Guerra Barreto, s/n, Bairro: Ilha Joana Bezerra, Recife/PE - CEP: 50.080-9000</t>
  </si>
  <si>
    <t>033/2024 -TJPE</t>
  </si>
  <si>
    <t>TUDO FORTE CONSTRUÇÕES, COMÉRCIO E SERVIÇOS EIRELI</t>
  </si>
  <si>
    <t>1.</t>
  </si>
  <si>
    <t>ART / ADMINISTRAÇÃO DA OBRA / MÁQUINAS E EQUIPAMENTOS</t>
  </si>
  <si>
    <t/>
  </si>
  <si>
    <t>527411-7</t>
  </si>
  <si>
    <t>ART EXECUÇÃO DE OBRA - RESPONSÁVEL TÉCNICO DA CONTRATADA.</t>
  </si>
  <si>
    <t>ADMINISTRAÇÃO LOCAL PELO PERÍODO DA OBRA</t>
  </si>
  <si>
    <t>MOBILIZAÇÃO DA OBRA (PESSOAL, MÁQUINAS E EQUIPAMENTOS).</t>
  </si>
  <si>
    <t>461831-9</t>
  </si>
  <si>
    <t xml:space="preserve">LOCAÇÃO DE  ANDAIME METÁLICO TUBULAR TIPO TORRE INCLUINDO PLATAFORMA METÁLICA, GUARDA CORPO METÁLICO, ESCADA, INCLUSIVE MONTAGEM E DESMONTAGEM. </t>
  </si>
  <si>
    <t>mXmês</t>
  </si>
  <si>
    <t>2.</t>
  </si>
  <si>
    <t>CANTEIRO DE OBRAS</t>
  </si>
  <si>
    <t>PLACA DE OBRA EM LONA PLÁSTICA  IMPRESSÃO DIGITAL ALTA RESOLUÇÃO COM ACABAMENTO EM ILHÓS, FIXAÇÃO EM ABRAÇADEIRAS DE NYLON, ESTRUTURA EM FERRO GALVANIZADO.</t>
  </si>
  <si>
    <t xml:space="preserve">LOCACAO DE CONTAINER 2,30 X 6,00 M, ALT. 2,50 M, COM 1 SANITARIO, PARA ESCRITORIO, COMPLETO, SEM DIVISORIAS INTERNAS (NAO INCLUI MOBILIZACAO/DESMOBILIZACAO)    </t>
  </si>
  <si>
    <t>519072-0</t>
  </si>
  <si>
    <t xml:space="preserve">LOCACAO DE CONTAINER 2,30 X 4,30 M, ALT. 2,50 M, PARA SANITARIO, COM 3 BACIAS, 4 CHUVEIROS, 1 LAVATORIO E 1 MICTORIO (NAO INCLUI MOBILIZACAO/DESMOBILIZACAO)     </t>
  </si>
  <si>
    <t>565249-9</t>
  </si>
  <si>
    <t xml:space="preserve">FRETE PARA ENTREGA OU RETIRADA DE CONTAINER PARA OBRA EM RECIFE  EM GUINDAUTO (MUNCK) MODELO ARGOS 20.5 COM CAPACIDADE PARA 6,0 TON A 4,0 M DE RAIO. </t>
  </si>
  <si>
    <t>467468-5</t>
  </si>
  <si>
    <t>LIGAÇÃO PROVISÓRIA DE ENERGIA. (CONTAINER)</t>
  </si>
  <si>
    <t>2.6</t>
  </si>
  <si>
    <t>566694-5</t>
  </si>
  <si>
    <t>LIGAÇÕES PROVISÓRIAS DE ÁGUA E ESGOTO SANITÁRIO. (CONTAINER)</t>
  </si>
  <si>
    <t>2.7</t>
  </si>
  <si>
    <t>409551-0</t>
  </si>
  <si>
    <t>FORNECIMENTO E INSTALAÇÃO DE LONA PLÁSTICA PRETA, PARA PROTEÇÃO DO PISO.</t>
  </si>
  <si>
    <t>3.</t>
  </si>
  <si>
    <t>568328-9</t>
  </si>
  <si>
    <t>TRANSPORTE HORIZONTAL COM JERICA DE 60 L, DE MASSA/ GRANEL (UNIDADE: M3XKM). AF_07/2019</t>
  </si>
  <si>
    <t>m³XKm</t>
  </si>
  <si>
    <t>ALUGUEL DE CAÇAMBA ESTACIONÁRIA COM ATÉ 6M³ COM DESTINAÇÃO FINAL DE RESÍDUOS SÓLIDOS.</t>
  </si>
  <si>
    <t>TAXA DE DESCARTE DE RESÍDUOS DA CONSTRUÇÃO CIVIL.</t>
  </si>
  <si>
    <t>t</t>
  </si>
  <si>
    <t>433607-0</t>
  </si>
  <si>
    <t>DEMOLIÇÃO DE FORROS</t>
  </si>
  <si>
    <t>216786-7</t>
  </si>
  <si>
    <t>DEMOLIÇÃO DE PISOS VINÍLICOS, EXCLUSIVE CONTRAPISO.</t>
  </si>
  <si>
    <t>208153-9</t>
  </si>
  <si>
    <t>RETIRADA DE DIVISÓRIA TIPO NAVAL COM REAPROVEITAMENTO</t>
  </si>
  <si>
    <t>589808-0</t>
  </si>
  <si>
    <t>RECOLOCAÇÃO DE DIVISÓRIA TIPO NAVAL</t>
  </si>
  <si>
    <t>212536-6</t>
  </si>
  <si>
    <t>REMOÇÃO DE VIDRO LAMINADO.</t>
  </si>
  <si>
    <t>4.</t>
  </si>
  <si>
    <t>515591-6</t>
  </si>
  <si>
    <t>FORNECIMENTO E INSTALAÇÃO DE PISO VINÍLICO EM RÉGUAS DE DIMENSÕES 121,92X17,78CM, LINHA ROCKY, NA COR 306-GOGH, BELGOTEX OU EQUIVALENTE, ESPESSURA 3MM, CAPA DE USO 0,5MM, INCLUSIVE MASSA NIVELADORA, FIXADO COM COLA SOBRE PISO DE CONCRETO EXISTENTE.</t>
  </si>
  <si>
    <t>589811-0</t>
  </si>
  <si>
    <t>FORNECIMENTO E INSTALAÇÃO DE PISO LAMINADO MOEDA, NA COR CINZA, ESPESSURA 1,6 MM, FIXADO COM COLA.</t>
  </si>
  <si>
    <t>5.</t>
  </si>
  <si>
    <t>FORRO / TETO</t>
  </si>
  <si>
    <t>532937-0</t>
  </si>
  <si>
    <t>FORNECIMENTO E INSTALAÇÃO DE FORRO REMOVÍVEL EM PAINÉIS DE LÃ MINERAL, THERMATEX STAR DA AMF OU EQUIVALENTE, NAS DIMENSÕES DE 625X1250MM, ESPESSURA DE 15MM, ESTRUTURADO COM PERFIS METÁLICOS COM ACABAMENTO NA COR BRANCA.</t>
  </si>
  <si>
    <t>589861-7</t>
  </si>
  <si>
    <t>FORNECIMENTO E INSTALAÇÃO DE TELA DE PROTEÇÃO EM ARAME GALVANIZADO, HEXAGONAL, D=1/2", FIO 24 BWG</t>
  </si>
  <si>
    <t>6.</t>
  </si>
  <si>
    <t>PINTURA / PAREDES</t>
  </si>
  <si>
    <t>FUNDO SELADOR ACRÍLICO, APLICAÇÃO MANUAL EM PAREDE, UMA DEMÃO. AF_04/2023</t>
  </si>
  <si>
    <t>EMASSAMENTO COM MASSA LÁTEX, APLICAÇÃO EM PAREDE, DUAS DEMÃOS, LIXAMENTO MANUAL. AF_04/2023</t>
  </si>
  <si>
    <t>488420-5</t>
  </si>
  <si>
    <t>APLICAÇÃO MANUAL DE PINTURA COM TINTA ACRÍLICA SEMI-BRILHO, COR BRANCO GELO, CORAL DECORA OU EQUIVALENTE, EM PAREDES INTERNAS, DUAS DEMÃOS.</t>
  </si>
  <si>
    <t>589848-0</t>
  </si>
  <si>
    <t>REPARO DE FISSURA EM GESSO COM FITA AUTOADESIVA LARG.= 5CM</t>
  </si>
  <si>
    <t>7.</t>
  </si>
  <si>
    <t>PERFIL PARA PISO</t>
  </si>
  <si>
    <t>589868-4</t>
  </si>
  <si>
    <t>FORNECIMENTO E INSTALAÇÃO DE PERFIL EM ALUMÍNIO ANODIZADO NA COR BRONZE, A SER FIXADO NA ESTRUTURA METÁLICA DA PELE DE VIDRO E NO PISO, CONFORME DETALHE.</t>
  </si>
  <si>
    <t>8.</t>
  </si>
  <si>
    <t>SUBSTITUIÇÃO DE VIDROS</t>
  </si>
  <si>
    <t>457104-5</t>
  </si>
  <si>
    <t>FORNECIMENTO E INSTALAÇÃO DE VIDRO LAMINADO BRONZE REFLETIVO DE 8MM.</t>
  </si>
  <si>
    <t>9.</t>
  </si>
  <si>
    <t>9.1.</t>
  </si>
  <si>
    <t>INFRAESTRUTURA/ACABAMENTO</t>
  </si>
  <si>
    <t>9.1.1</t>
  </si>
  <si>
    <t>309668-8</t>
  </si>
  <si>
    <t>INTERRUPTOR DE SOBREPOR DE UMA SEÇÃO PARA CAIXA 4X2 POL., COMPOSTO POR SUPORTE, PLACA E MÓDULO NA LINHA PIALPLUS OU EQUIVALENTE, NA COR BEGE E DEMAIS ACESSÓRIOS, INCLUSIVE INSTALAÇÃO.</t>
  </si>
  <si>
    <t>9.1.2</t>
  </si>
  <si>
    <t>381814-4</t>
  </si>
  <si>
    <t>INTERRUPTOR DE SOBREPOR DE DUAS SEÇÕES PARA CAIXA 4X2 POL., COMPOSTO POR SUPORTE, PLACA E MÓDULOS NA LINHA PIALPLUS OU EQUIVALENTE, NA COR BEGE E DEMAIS ACESSÓRIOS, INCLUSIVE INSTALAÇÃO.</t>
  </si>
  <si>
    <t>9.1.3</t>
  </si>
  <si>
    <t>589839-0</t>
  </si>
  <si>
    <t>INTERRUPTOR DE SOBREPOR DE TRÊS SEÇÕES PARA CAIXA 4X2 POL., COMPOSTO POR SUPORTE, PLACA E MÓDULOS NA LINHA PIALPLUS OU EQUIVALENTE, NA COR BEGE E DEMAIS ACESSÓRIOS, INCLUSIVE INSTALAÇÃO.</t>
  </si>
  <si>
    <t>9.1.4</t>
  </si>
  <si>
    <t>589841-2</t>
  </si>
  <si>
    <t>TOMADA DE SOBREPOR (2P+T) PARA CAIXA DE 4 X 2 POL., COM PLACA E MÓDULO NA LINHA PIALPLUS OU EQUIVALENTE, SENDO DOIS MÓDULOS DE 10A, DEMAIS ACESSÓRIOS, INCLUSIVE INSTALAÇÃO.</t>
  </si>
  <si>
    <t>9.1.5</t>
  </si>
  <si>
    <t>430980-4</t>
  </si>
  <si>
    <t>LUMINÁRIA DE EMBUTIR P/ 02 (DUAS) LÂMPADAS LED DE 18W, SEM ALOJAMENTO; CORPO EM CHAPA DE AÇO GALVANIZADO C/ PINTURA ELETROSTÁTICA EM PÓ DE POLIÉSTER EPÓXI; REFLETOR FACETADO EM ALUMÍNIO ANODIZADO DE ALTA PUREZA E REFLETÂNCIA; ALETAS PARABÓLICAS EM ALUMÍNIO; SOQUETES EM POLICARBONATO; INCLUSIVE LÂMPADAS LED TUBULAR PHILIPS, OSRAM, OU EQUIVALENTE, 2X18W, 220V, DEMAIS ACESSÓRIOS E INSTALAÇÃO. REF. LUMICENTER, LUMINÁRIAS PROJETO, ITAIM, STILLUX, INDELPA OU EQUIVALENTE. 0,5M DE CABO PP2,5MM², 01 CONECTOR MACHO, 01 CONECTOR FÊMEA</t>
  </si>
  <si>
    <t>9.1.6</t>
  </si>
  <si>
    <t>556497-2</t>
  </si>
  <si>
    <t>LUMINÁRIA CIRCULAR DE EMBUTIR ALETADA PARA 02 LÂMPADAS LED BULBO DE 11W, COM ARO DE ACABAMENTO EM CHAPA DE AÇO PINTADA,  REFLETOR E ALETAS EM ALUMÍNIO REPUXADO E ANODIZADO DE ALTA PUREZA E REFLETÂNCIA, SOQUETES EM POLICARBONATO E DEMAIS ACESSÓRIOS, INCLUSIVE DUAS LÂMPADAS LED 11W, E27, 220V, 5000K.  FORNECIMENTO E INSTALAÇÃO. COR PRETA</t>
  </si>
  <si>
    <t>9.2.</t>
  </si>
  <si>
    <t>DIVERSOS</t>
  </si>
  <si>
    <t>9.2.1</t>
  </si>
  <si>
    <t>564378-3</t>
  </si>
  <si>
    <t>CONDULETE EM PVC , PARA ELETRODUTO ROSCÁVEL DE 3/4", APARENTE, INCLUSIVE ACESSORIOS DE FIXAÇÃO. FORNECIMENTO E INSTALAÇÃO.</t>
  </si>
  <si>
    <t>9.2.2</t>
  </si>
  <si>
    <t>497656-8</t>
  </si>
  <si>
    <t>CANALETA PVC 50X20MM E ACESSÓRIOS DE FIXAÇÃO. FORNECIMENTO E INSTALAÇÃO.</t>
  </si>
  <si>
    <t>9.2.3</t>
  </si>
  <si>
    <t>589323-2</t>
  </si>
  <si>
    <t xml:space="preserve">DISJUNTOR TERMOMAGNÉTICO MONOPOLAR, CORRENTE NOMINAL DE 6A A 16A, PADRÃO DIN, SIEMENS OU EQUIVALENTE, INCLUINDO TERMINAL À COMPRESSÃO. FORNECIMENTO E INSTALAÇÃO. </t>
  </si>
  <si>
    <t>9.3.</t>
  </si>
  <si>
    <t>PONTOS</t>
  </si>
  <si>
    <t>9.3.1</t>
  </si>
  <si>
    <t>429092-5</t>
  </si>
  <si>
    <t>PONTO DE LUZ EM TETO, COMPOSTO POR FIAÇÃO EM CABO FLEXÍVEL DE 2,5MM² AFUMEX, ATOX, AFITOX OU EQUIVALENTE (NÃO-HALOGENADO), ISOLAÇÃO 750V., ELETRODUTO DE PVC RÍGIDO DE 3/4" COM LUVA DE ROSCA INTERNA, CURVAS, CAIXA OCTOGONAL E DEMAIS ACESSÓRIOS, DESDE O PONTO DE LUZ ATÉ O QUADRO DE DISTRIBUIÇÃO.</t>
  </si>
  <si>
    <t>PT</t>
  </si>
  <si>
    <t>9.3.2</t>
  </si>
  <si>
    <t>589851-0</t>
  </si>
  <si>
    <t xml:space="preserve">PONTO PARA INTERRUPTOR SIMPLES DE UMA SEÇÃO SOBREPOR, COMPOSTO POR FIAÇÃO EM CABO DE COBRE FLEXÍVEL DE 2,5MM², COM ISOLAÇÃO EM COMPOSTO TERMOPLÁSTICO POLIOLEFÍNICO NÃO HALOGENADO, NÃO PROPAGANTE À CHAMA, COM BAIXA EMISSÃO DE FUMAÇA E GASES TÓXICOS E CLASSE TÉRMICA 70° C (AFUMEX, ATOX, AFITOX OU EQUIVALENTE (NÃO-HALOGENADO), ISOLAÇÃO 750V.  FORNECIMENTO E INSTALAÇÃO. </t>
  </si>
  <si>
    <t>9.3.3</t>
  </si>
  <si>
    <t>589853-6</t>
  </si>
  <si>
    <t xml:space="preserve">PONTO PARA INTERRUPTOR SIMPLES DE DUAS SEÇÕES SOBREPOR, COMPOSTO POR FIAÇÃO EM CABO DE COBRE FLEXÍVEL DE 2,5MM², COM ISOLAÇÃO EM COMPOSTO TERMOPLÁSTICO POLIOLEFÍNICO NÃO HALOGENADO, NÃO PROPAGANTE À CHAMA, COM BAIXA EMISSÃO DE FUMAÇA E GASES TÓXICOS E CLASSE TÉRMICA 70° C (AFUMEX, ATOX, AFITOX OU EQUIVALENTE (NÃO-HALOGENADO), ISOLAÇÃO 750V.  FORNECIMENTO E INSTALAÇÃO. </t>
  </si>
  <si>
    <t>9.3.4</t>
  </si>
  <si>
    <t>589854-4</t>
  </si>
  <si>
    <t xml:space="preserve">PONTO PARA INTERRUPTOR SIMPLES DE TRÊS SEÇÕES SOBREPOR, COMPOSTO POR FIAÇÃO EM CABO DE COBRE FLEXÍVEL DE 2,5MM², COM ISOLAÇÃO EM COMPOSTO TERMOPLÁSTICO POLIOLEFÍNICO NÃO HALOGENADO, NÃO PROPAGANTE À CHAMA, COM BAIXA EMISSÃO DE FUMAÇA E GASES TÓXICOS E CLASSE TÉRMICA 70° C (AFUMEX, ATOX, AFITOX OU EQUIVALENTE (NÃO-HALOGENADO), ISOLAÇÃO 750V.  FORNECIMENTO E INSTALAÇÃO. </t>
  </si>
  <si>
    <t>9.3.5</t>
  </si>
  <si>
    <t>589857-9</t>
  </si>
  <si>
    <t xml:space="preserve">PONTO PARA TOMADA 2P+T (SIMPLES) SOBREPOR, COMPOSTO POR FIAÇÃO EM CABO DE COBRE FLEXÍVEL DE 2,5MM², COM ISOLAÇÃO EM COMPOSTO TERMOPLÁSTICO POLIOLEFÍNICO NÃO HALOGENADO, NÃO PROPAGANTE À CHAMA, COM BAIXA EMISSÃO DE FUMAÇA E GASES TÓXICOS E CLASSE TÉRMICA 70° C (AFUMEX, ATOX, AFITOX OU EQUIVALENTE (NÃO-HALOGENADO), ISOLAÇÃO 750V.  FORNECIMENTO E INSTALAÇÃO. </t>
  </si>
  <si>
    <t>10.</t>
  </si>
  <si>
    <t>389297-2</t>
  </si>
  <si>
    <t xml:space="preserve">FORNECIMENTO E INSTALAÇÃO , CONFORME PROJETO, DE CONDICIONADOR DE AR DO TIPO SPLIT CASSETE, COM CAPACIDADE DE 18.000 BTU/H, INVERTER, COM CONTROLE REMOTO SEM FIO, CLASSIFICAÇÃO ENERGÉTICA A (SELO PROCEL). REALIZANDO OS SERVIÇOS DE CONFECÇÃO DE LINHAS FRIGORÍFICAS EM TUBO DE COBRE UTILIZANDO NITROGÊNIO COM FLUXO CONSTANTE PARA REALIZAÇÃO DAS SOLDAS EVITANDO IMPUREZAS. FORNECIMENTO E INSTALAÇÃO DE CARGA DE FLUIDO REFRIGERANTE ECOLÓGICO R-410 A E DE ISOLANTE TÉRMICO EM ESPUMA ELASTOMÉRICOA PARA OS TUBOS DE COBRE. REALIZAR A INTERLIGAÇÃO ENTRE AS UNIDADES EVAPORADORA E CONDENSADORA COM CABO PP 4X1,5MM; INCLUSIVE FIXAÇÃO DE UNIDADE EVAPORADORA E INTERLIGAÇÃO DE DRENOS, CALÇOS DE BORRACHA, BEM COMO TODOS OS ACESSÓRIOS NECESSÁRIOS PARA A COMPLETA INSTALAÇÃO E FUNCIONAMENTO DO SISTEMA, E LIMPEZA FINAL DA OBRA. A EXECUÇÃO DA INSTALAÇÃO DEVE SER EXECUTADA POR TÉCNICO DE REFRIGERAÇÃO DEVIDAMENTE ESPECIALIZADO EM EQUIPAMENTOS INVERTER. </t>
  </si>
  <si>
    <t>10.2</t>
  </si>
  <si>
    <t>474701-1</t>
  </si>
  <si>
    <t>FORNECIMENTO E INSTALAÇÃO DE TUBO PVC SOLDÁVEL, DN 32 MM, INTERLIGANDO O DRENO DE AR CONDICIONADO, ISOLADO TERMICAMENTE COM ISOTUBO, A REDE DE DRENO ATUAL, PASSANDO O NOVO DRENO POR CIMA DO FORRO.</t>
  </si>
  <si>
    <t>11.</t>
  </si>
  <si>
    <t>LIMPEZA FINAL / DESMOBILIZAÇÃO DA OBRA</t>
  </si>
  <si>
    <t>395327-0</t>
  </si>
  <si>
    <t>LIMPEZA GERAL DA OBRA</t>
  </si>
  <si>
    <t>DESMOBILIZAÇÃO DA OBRA (PESSOAL, MÁQUINAS E EQUIPAMENTOS).</t>
  </si>
  <si>
    <t>TOTAL DO CONTRATO=</t>
  </si>
  <si>
    <t>1ºTERMO ADITIVO</t>
  </si>
  <si>
    <t>SERVIÇOS EXCEDENTES</t>
  </si>
  <si>
    <t>Demolição de forros</t>
  </si>
  <si>
    <t>Emassamento com massa látex, aplicação em parede, duas demãos, lixamento manual. af_04/2023</t>
  </si>
  <si>
    <t>Aplicação manual de pintura com tinta acrílica semi-brilho, cor branco gelo, coral decora ou equivalente, em paredes internas, duas demãos.</t>
  </si>
  <si>
    <t>Forro em drywall, para ambientes comerciais, sem estrutura.</t>
  </si>
  <si>
    <t>Piso vinílíco autoportante em placas de 50 x 50cm com 5,0mm de espessura, Hércules Square na cor 201 - Sandbox. Fabricante Belgotex</t>
  </si>
  <si>
    <t>Pintura com tinta alquídica de fundo e acabamento (esmalte sintético grafite) aplicada a rolo ou pincel sobre superfícies metálicas (exceto perfil) executado em obra (por demão). af_01/2020</t>
  </si>
  <si>
    <t>Lixamento de madeira para aplicação de fundo ou pintura. af_01/2021</t>
  </si>
  <si>
    <t>Fornecimento e Instalação de Tela em polietileno de alta densidade,100% virgem,com malha de (5x5)cm,fio de 2,5mm,com resistencia de 350kg/m2.</t>
  </si>
  <si>
    <t>E1</t>
  </si>
  <si>
    <t>E2</t>
  </si>
  <si>
    <t>E3</t>
  </si>
  <si>
    <t>E4</t>
  </si>
  <si>
    <t>E5</t>
  </si>
  <si>
    <t>TOTAL DO 1ºTERMO ADITIVO=</t>
  </si>
  <si>
    <t>2ºTERMO ADITIVO</t>
  </si>
  <si>
    <t>Administração Local pelo período da obra</t>
  </si>
  <si>
    <t xml:space="preserve">Locacao de container 2,30 x 6,00 m, alt. 2,50 m, com 1 sanitario, para escritorio, completo, sem divisorias internas (nao inclui mobilizacao/desmobilizacao)    </t>
  </si>
  <si>
    <t xml:space="preserve">Locacao de container 2,30 x 4,30 m, alt. 2,50 m, para sanitario, com 3 bacias, 4 chuveiros, 1 lavatorio e 1 mictorio (nao inclui mobilizacao/desmobilizacao)     </t>
  </si>
  <si>
    <t>Fornecimento e instalação de lona plástica preta, para proteção do piso.</t>
  </si>
  <si>
    <t>Transporte horizontal com jerica de 60 l, de massa/ granel (unidade: m3xkm). af_07/2019</t>
  </si>
  <si>
    <t>Aluguel de caçamba estacionária com até 6m³ com destinação final de resíduos sólidos.</t>
  </si>
  <si>
    <t>Fornecimento e instalação de piso vinílico em réguas de dimensões 121,92x17,78cm, linha rocky, na cor 306-gogh, belgotex ou equivalente, espessura 3mm, capa de uso 0,5mm, inclusive massa niveladora, fixado com cola sobre piso de concreto existente.</t>
  </si>
  <si>
    <t>Fornecimento e instalação de forro removível em painéis de lã mineral, thermatex star da amf ou equivalente, nas dimensões de 625x1250mm, espessura de 15mm, estruturado com perfis metálicos com acabamento na cor branca.</t>
  </si>
  <si>
    <t>Fundo selador acrílico, aplicação manual em parede, uma demão. af_04/2023</t>
  </si>
  <si>
    <t>Reparo de fissura em gesso com fita autoadesiva larg.= 5cm</t>
  </si>
  <si>
    <t>Interruptor de sobrepor de uma seção para caixa 4x2 pol., composto por suporte, placa e módulo na linha pialplus ou equivalente, na cor bege e demais acessórios, inclusive instalação.</t>
  </si>
  <si>
    <t>Tomada de sobrepor (2p+t) para caixa de 4 x 2 pol., com placa e módulo na linha pialplus ou equivalente, sendo dois módulos de 10a, demais acessórios, inclusive instalação.</t>
  </si>
  <si>
    <t>Luminária de embutir p/ 02 (duas) lâmpadas led de 18w, sem alojamento; corpo em chapa de aço galvanizado c/ pintura eletrostática em pó de poliéster epóxi; refletor facetado em alumínio anodizado de alta pureza e refletância; aletas parabólicas em alumínio; soquetes em policarbonato; inclusive lâmpadas led tubular philips, osram, ou equivalente, 2x18w, 220v, demais acessórios e instalação. ref. lumicenter, luminárias projeto, itaim, stillux, indelpa ou equivalente. 0,5m de cabo pp2,5mm², 01 conector macho, 01 conector fêmea</t>
  </si>
  <si>
    <t>Luminária circular de embutir aletada para 02 lâmpadas led bulbo de 11w, com aro de acabamento em chapa de aço pintada,  refletor e aletas em alumínio repuxado e anodizado de alta pureza e refletância, soquetes em policarbonato e demais acessórios, inclusive duas lâmpadas led 11w, e27, 220v, 5000k.  fornecimento e instalação. cor preta</t>
  </si>
  <si>
    <t>Pontos</t>
  </si>
  <si>
    <t>Ponto de luz em teto, composto por fiação em cabo flexível de 2,5mm² afumex, atox, afitox ou equivalente (não-halogenado), isolação 750v., eletroduto de pvc rígido de 3/4" com luva de rosca interna, curvas, caixa octogonal e demais acessórios, desde o ponto de luz até o quadro de distribuição.</t>
  </si>
  <si>
    <t xml:space="preserve">Ponto para interruptor simples de uma seção sobrepor, composto por fiação em cabo de cobre flexível de 2,5mm², com isolação em composto termoplástico poliolefínico não halogenado, não propagante à chama, com baixa emissão de fumaça e gases tóxicos e classe térmica 70° c (afumex, atox, afitox ou equivalente (não-halogenado), isolação 750v.  fornecimento e instalação. </t>
  </si>
  <si>
    <t xml:space="preserve">Ponto para tomada 2p+t (simples) sobrepor, composto por fiação em cabo de cobre flexível de 2,5mm², com isolação em composto termoplástico poliolefínico não halogenado, não propagante à chama, com baixa emissão de fumaça e gases tóxicos e classe térmica 70° c (afumex, atox, afitox ou equivalente (não-halogenado), isolação 750v.  fornecimento e instalação. </t>
  </si>
  <si>
    <t>Parede com sistema em chapas de gesso para drywall, uso interno, com duas faces simples e estrutura metálica com guias duplas para paredes com área líquida maior ou igual a 6 m2, com vãos. af_07/2023_ps</t>
  </si>
  <si>
    <t>Isolamento acústico c/ painel em lã de vidro e = 25mm (isover-santa marina ref psi - 30/25mm ou similar)</t>
  </si>
  <si>
    <t>Piso de borracha pastilhado, espessura 3,5mm, fixado com adesivo acrílico. af_09/2020</t>
  </si>
  <si>
    <t>Rodapé em poliestireno, altura 5 cm. af_09/2020</t>
  </si>
  <si>
    <t>Retirada de Fio aparente  - até 16mm²</t>
  </si>
  <si>
    <t>TOTAL DO 2ºTERMO ADITIVO=</t>
  </si>
  <si>
    <t>592399-9</t>
  </si>
  <si>
    <t>575268-0</t>
  </si>
  <si>
    <t>517392-2</t>
  </si>
  <si>
    <t>525660-7</t>
  </si>
  <si>
    <t>592406-5</t>
  </si>
  <si>
    <t>552151-3</t>
  </si>
  <si>
    <t>585882-8</t>
  </si>
  <si>
    <t>599666-0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</si>
</sst>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R$&quot;\ * #,##0.00_-;\-&quot;R$&quot;\ * #,##0.00_-;_-&quot;R$&quot;\ * &quot;-&quot;??_-;_-@_-"/>
    <numFmt numFmtId="43" formatCode="_-* #,##0.00_-;\-* #,##0.00_-;_-* &quot;-&quot;??_-;_-@_-"/>
    <numFmt numFmtId="164" formatCode="&quot;R$ &quot;#,##0.00"/>
    <numFmt numFmtId="165" formatCode="#,##0.00\ ;&quot; (&quot;#,##0.00\);&quot; -&quot;#\ ;@\ "/>
    <numFmt numFmtId="166" formatCode="_(&quot;R$ &quot;* #,##0.00_);_(&quot;R$ &quot;* \(#,##0.00\);_(&quot;R$ &quot;* &quot;-&quot;??_);_(@_)"/>
    <numFmt numFmtId="167" formatCode="0.0"/>
  </numFmts>
  <fonts count="52">
    <font>
      <sz val="11"/>
      <color theme="1"/>
      <name val="Calibri"/>
      <family val="2"/>
      <scheme val="minor"/>
    </font>
    <font>
      <sz val="11"/>
      <color theme="1"/>
      <name val="Calibri"/>
      <family val="2"/>
      <scheme val="minor"/>
    </font>
    <font>
      <b/>
      <sz val="11"/>
      <name val="Arial"/>
      <family val="2"/>
    </font>
    <font>
      <b/>
      <sz val="10"/>
      <name val="Arial"/>
      <family val="2"/>
    </font>
    <font>
      <sz val="10"/>
      <name val="Arial"/>
      <family val="2"/>
    </font>
    <font>
      <b/>
      <sz val="12"/>
      <color theme="1"/>
      <name val="Calibri"/>
      <family val="2"/>
      <scheme val="minor"/>
    </font>
    <font>
      <sz val="11"/>
      <color theme="1"/>
      <name val="Arial"/>
      <family val="2"/>
    </font>
    <font>
      <sz val="10"/>
      <name val="MS Sans Serif"/>
      <family val="2"/>
    </font>
    <font>
      <b/>
      <sz val="15"/>
      <color indexed="56"/>
      <name val="Calibri"/>
      <family val="2"/>
    </font>
    <font>
      <sz val="10"/>
      <color indexed="8"/>
      <name val="Arial"/>
      <family val="2"/>
    </font>
    <font>
      <sz val="10"/>
      <name val="Helv"/>
      <charset val="204"/>
    </font>
    <font>
      <sz val="12"/>
      <name val="Times New Roman"/>
      <family val="1"/>
    </font>
    <font>
      <sz val="10"/>
      <name val="Arial"/>
      <family val="2"/>
      <charset val="204"/>
    </font>
    <font>
      <b/>
      <sz val="8"/>
      <name val="Courier New"/>
      <family val="3"/>
    </font>
    <font>
      <sz val="10"/>
      <color indexed="8"/>
      <name val="MS Sans Serif"/>
      <family val="2"/>
    </font>
    <font>
      <b/>
      <sz val="11"/>
      <color theme="1"/>
      <name val="Arial"/>
      <family val="2"/>
    </font>
    <font>
      <sz val="11"/>
      <color indexed="8"/>
      <name val="Calibri"/>
      <family val="2"/>
    </font>
    <font>
      <b/>
      <sz val="11"/>
      <color indexed="9"/>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sz val="11"/>
      <color indexed="10"/>
      <name val="Calibri"/>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1"/>
      <color rgb="FF9C0006"/>
      <name val="Arial"/>
      <family val="2"/>
    </font>
    <font>
      <b/>
      <sz val="11"/>
      <color rgb="FF3F3F3F"/>
      <name val="Arial"/>
      <family val="2"/>
    </font>
    <font>
      <b/>
      <sz val="11"/>
      <color rgb="FFFA7D00"/>
      <name val="Arial"/>
      <family val="2"/>
    </font>
    <font>
      <i/>
      <sz val="11"/>
      <color rgb="FF7F7F7F"/>
      <name val="Arial"/>
      <family val="2"/>
    </font>
    <font>
      <sz val="11"/>
      <color theme="0"/>
      <name val="Arial"/>
      <family val="2"/>
    </font>
    <font>
      <sz val="11"/>
      <color indexed="9"/>
      <name val="Calibri"/>
      <family val="2"/>
    </font>
    <font>
      <b/>
      <sz val="11"/>
      <color indexed="52"/>
      <name val="Calibri"/>
      <family val="2"/>
    </font>
    <font>
      <sz val="11"/>
      <color indexed="20"/>
      <name val="Calibri"/>
      <family val="2"/>
    </font>
    <font>
      <b/>
      <sz val="11"/>
      <color indexed="63"/>
      <name val="Calibri"/>
      <family val="2"/>
    </font>
    <font>
      <i/>
      <sz val="11"/>
      <color indexed="23"/>
      <name val="Calibri"/>
      <family val="2"/>
    </font>
    <font>
      <b/>
      <sz val="18"/>
      <color indexed="56"/>
      <name val="Cambria"/>
      <family val="2"/>
    </font>
    <font>
      <b/>
      <sz val="13"/>
      <color indexed="56"/>
      <name val="Calibri"/>
      <family val="2"/>
    </font>
    <font>
      <b/>
      <sz val="11"/>
      <color indexed="56"/>
      <name val="Calibri"/>
      <family val="2"/>
    </font>
    <font>
      <b/>
      <sz val="11"/>
      <color indexed="8"/>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b/>
      <sz val="10"/>
      <color theme="1"/>
      <name val="Arial"/>
      <family val="2"/>
    </font>
    <font>
      <b/>
      <sz val="12"/>
      <name val="Calibri"/>
      <family val="2"/>
      <scheme val="minor"/>
    </font>
    <font>
      <b/>
      <sz val="11"/>
      <color theme="1"/>
      <name val="Calibri"/>
      <family val="2"/>
      <scheme val="minor"/>
    </font>
    <font>
      <sz val="12"/>
      <name val="Calibri"/>
      <family val="2"/>
      <scheme val="minor"/>
    </font>
  </fonts>
  <fills count="57">
    <fill>
      <patternFill patternType="none"/>
    </fill>
    <fill>
      <patternFill patternType="gray125"/>
    </fill>
    <fill>
      <patternFill patternType="solid">
        <fgColor rgb="FFFFC7CE"/>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patternFill>
    </fill>
    <fill>
      <patternFill patternType="solid">
        <fgColor indexed="47"/>
      </patternFill>
    </fill>
    <fill>
      <patternFill patternType="solid">
        <fgColor indexed="55"/>
      </patternFill>
    </fill>
    <fill>
      <patternFill patternType="solid">
        <fgColor indexed="43"/>
      </patternFill>
    </fill>
    <fill>
      <patternFill patternType="solid">
        <fgColor indexed="26"/>
      </patternFill>
    </fill>
    <fill>
      <patternFill patternType="solid">
        <fgColor indexed="31"/>
      </patternFill>
    </fill>
    <fill>
      <patternFill patternType="solid">
        <fgColor indexed="45"/>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6"/>
      </patternFill>
    </fill>
    <fill>
      <patternFill patternType="solid">
        <fgColor indexed="5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39997558519241921"/>
        <bgColor indexed="64"/>
      </patternFill>
    </fill>
  </fills>
  <borders count="50">
    <border>
      <left/>
      <right/>
      <top/>
      <bottom/>
      <diagonal/>
    </border>
    <border>
      <left/>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8"/>
      </right>
      <top/>
      <bottom/>
      <diagonal/>
    </border>
    <border>
      <left style="thin">
        <color indexed="64"/>
      </left>
      <right style="hair">
        <color indexed="64"/>
      </right>
      <top/>
      <bottom style="hair">
        <color indexed="64"/>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448">
    <xf numFmtId="0" fontId="0" fillId="0" borderId="0"/>
    <xf numFmtId="0" fontId="4" fillId="0" borderId="0"/>
    <xf numFmtId="0" fontId="4" fillId="0" borderId="0"/>
    <xf numFmtId="0" fontId="10" fillId="0" borderId="0"/>
    <xf numFmtId="0" fontId="10" fillId="0" borderId="0"/>
    <xf numFmtId="0" fontId="10" fillId="0" borderId="0"/>
    <xf numFmtId="0" fontId="10" fillId="0" borderId="0"/>
    <xf numFmtId="0" fontId="11" fillId="0" borderId="0"/>
    <xf numFmtId="0" fontId="12" fillId="0" borderId="0"/>
    <xf numFmtId="0" fontId="4" fillId="0" borderId="0"/>
    <xf numFmtId="165" fontId="4" fillId="0" borderId="0" applyFill="0" applyBorder="0" applyAlignment="0" applyProtection="0"/>
    <xf numFmtId="0" fontId="7" fillId="0" borderId="16"/>
    <xf numFmtId="0" fontId="7" fillId="0" borderId="3"/>
    <xf numFmtId="0" fontId="7" fillId="0" borderId="3"/>
    <xf numFmtId="0" fontId="7" fillId="0" borderId="3"/>
    <xf numFmtId="0" fontId="7" fillId="0" borderId="3"/>
    <xf numFmtId="0" fontId="7" fillId="0" borderId="3"/>
    <xf numFmtId="0" fontId="7" fillId="0" borderId="3"/>
    <xf numFmtId="0" fontId="7" fillId="0" borderId="3"/>
    <xf numFmtId="0" fontId="7" fillId="0" borderId="3"/>
    <xf numFmtId="0" fontId="7" fillId="0" borderId="3"/>
    <xf numFmtId="0" fontId="7" fillId="0" borderId="16"/>
    <xf numFmtId="0" fontId="7" fillId="0" borderId="3"/>
    <xf numFmtId="0" fontId="7" fillId="0" borderId="3"/>
    <xf numFmtId="0" fontId="7" fillId="0" borderId="3"/>
    <xf numFmtId="0" fontId="7" fillId="0" borderId="3"/>
    <xf numFmtId="0" fontId="7" fillId="0" borderId="16"/>
    <xf numFmtId="0" fontId="7" fillId="0" borderId="16"/>
    <xf numFmtId="0" fontId="7" fillId="0" borderId="16"/>
    <xf numFmtId="0" fontId="7" fillId="0" borderId="3"/>
    <xf numFmtId="0" fontId="7" fillId="0" borderId="16"/>
    <xf numFmtId="0" fontId="7" fillId="0" borderId="3"/>
    <xf numFmtId="0" fontId="7" fillId="0" borderId="16"/>
    <xf numFmtId="0" fontId="7" fillId="0" borderId="16"/>
    <xf numFmtId="0" fontId="7" fillId="0" borderId="3"/>
    <xf numFmtId="0" fontId="7" fillId="0" borderId="3"/>
    <xf numFmtId="0" fontId="7" fillId="0" borderId="3"/>
    <xf numFmtId="0" fontId="7" fillId="0" borderId="3"/>
    <xf numFmtId="0" fontId="7" fillId="0" borderId="3"/>
    <xf numFmtId="0" fontId="7" fillId="0" borderId="3"/>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7" fillId="0" borderId="0"/>
    <xf numFmtId="0" fontId="14" fillId="0" borderId="0"/>
    <xf numFmtId="0" fontId="9" fillId="0" borderId="0">
      <alignment vertical="top"/>
    </xf>
    <xf numFmtId="0" fontId="13" fillId="0" borderId="17">
      <alignment horizontal="center"/>
    </xf>
    <xf numFmtId="0" fontId="13" fillId="0" borderId="17">
      <alignment horizontal="center"/>
    </xf>
    <xf numFmtId="0" fontId="13" fillId="0" borderId="17">
      <alignment horizontal="center"/>
    </xf>
    <xf numFmtId="0" fontId="13" fillId="0" borderId="17">
      <alignment horizontal="center"/>
    </xf>
    <xf numFmtId="0" fontId="13" fillId="0" borderId="17">
      <alignment horizontal="center"/>
    </xf>
    <xf numFmtId="9" fontId="4" fillId="0" borderId="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8" fillId="0" borderId="18" applyNumberFormat="0" applyFill="0" applyAlignment="0" applyProtection="0"/>
    <xf numFmtId="43" fontId="4" fillId="0" borderId="0" applyFont="0" applyFill="0" applyBorder="0" applyAlignment="0" applyProtection="0"/>
    <xf numFmtId="43" fontId="4" fillId="0" borderId="0" applyFont="0" applyFill="0" applyBorder="0" applyAlignment="0" applyProtection="0"/>
    <xf numFmtId="40" fontId="7" fillId="0" borderId="0" applyFill="0" applyBorder="0" applyAlignment="0" applyProtection="0"/>
    <xf numFmtId="0" fontId="4" fillId="0" borderId="0"/>
    <xf numFmtId="0" fontId="16" fillId="33" borderId="22" applyNumberFormat="0" applyFont="0" applyAlignment="0" applyProtection="0"/>
    <xf numFmtId="0" fontId="4" fillId="0" borderId="0"/>
    <xf numFmtId="0" fontId="4" fillId="0" borderId="0"/>
    <xf numFmtId="0"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1" fillId="0" borderId="0"/>
    <xf numFmtId="0" fontId="9" fillId="0" borderId="0" applyNumberFormat="0" applyFill="0" applyBorder="0" applyAlignment="0" applyProtection="0"/>
    <xf numFmtId="0" fontId="6" fillId="0" borderId="0"/>
    <xf numFmtId="0" fontId="6" fillId="0" borderId="0"/>
    <xf numFmtId="0" fontId="23" fillId="0" borderId="0" applyNumberFormat="0" applyFill="0" applyBorder="0" applyAlignment="0" applyProtection="0"/>
    <xf numFmtId="0" fontId="24" fillId="0" borderId="9" applyNumberFormat="0" applyFill="0" applyAlignment="0" applyProtection="0"/>
    <xf numFmtId="0" fontId="25" fillId="0" borderId="10" applyNumberFormat="0" applyFill="0" applyAlignment="0" applyProtection="0"/>
    <xf numFmtId="0" fontId="26" fillId="0" borderId="11" applyNumberFormat="0" applyFill="0" applyAlignment="0" applyProtection="0"/>
    <xf numFmtId="0" fontId="26" fillId="0" borderId="0" applyNumberFormat="0" applyFill="0" applyBorder="0" applyAlignment="0" applyProtection="0"/>
    <xf numFmtId="0" fontId="27" fillId="2" borderId="0" applyNumberFormat="0" applyBorder="0" applyAlignment="0" applyProtection="0"/>
    <xf numFmtId="0" fontId="28" fillId="3" borderId="13" applyNumberFormat="0" applyAlignment="0" applyProtection="0"/>
    <xf numFmtId="0" fontId="29" fillId="3" borderId="12" applyNumberFormat="0" applyAlignment="0" applyProtection="0"/>
    <xf numFmtId="0" fontId="30" fillId="0" borderId="0" applyNumberFormat="0" applyFill="0" applyBorder="0" applyAlignment="0" applyProtection="0"/>
    <xf numFmtId="0" fontId="15" fillId="0" borderId="15" applyNumberFormat="0" applyFill="0" applyAlignment="0" applyProtection="0"/>
    <xf numFmtId="0" fontId="31"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31" fillId="28" borderId="0" applyNumberFormat="0" applyBorder="0" applyAlignment="0" applyProtection="0"/>
    <xf numFmtId="0" fontId="6" fillId="0" borderId="0"/>
    <xf numFmtId="0" fontId="6" fillId="4" borderId="14" applyNumberFormat="0" applyFont="0" applyAlignment="0" applyProtection="0"/>
    <xf numFmtId="0" fontId="6" fillId="0" borderId="0"/>
    <xf numFmtId="0" fontId="6" fillId="4" borderId="14" applyNumberFormat="0" applyFont="0" applyAlignment="0" applyProtection="0"/>
    <xf numFmtId="0" fontId="6" fillId="6"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0" borderId="0"/>
    <xf numFmtId="0" fontId="6" fillId="0" borderId="0"/>
    <xf numFmtId="0" fontId="6" fillId="0" borderId="0"/>
    <xf numFmtId="0" fontId="6" fillId="0" borderId="0"/>
    <xf numFmtId="0" fontId="6" fillId="4" borderId="14" applyNumberFormat="0" applyFont="0" applyAlignment="0" applyProtection="0"/>
    <xf numFmtId="0" fontId="6" fillId="6"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4" borderId="14" applyNumberFormat="0" applyFont="0" applyAlignment="0" applyProtection="0"/>
    <xf numFmtId="0" fontId="6" fillId="6"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0" borderId="0"/>
    <xf numFmtId="0" fontId="6" fillId="4" borderId="14" applyNumberFormat="0" applyFont="0" applyAlignment="0" applyProtection="0"/>
    <xf numFmtId="0" fontId="6" fillId="6"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0" borderId="0"/>
    <xf numFmtId="0" fontId="6" fillId="4" borderId="14" applyNumberFormat="0" applyFont="0" applyAlignment="0" applyProtection="0"/>
    <xf numFmtId="0" fontId="6" fillId="6"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0" borderId="0"/>
    <xf numFmtId="0" fontId="6" fillId="0" borderId="0"/>
    <xf numFmtId="0" fontId="6" fillId="0" borderId="0"/>
    <xf numFmtId="0" fontId="6"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9" fillId="0" borderId="0">
      <alignment vertical="top"/>
    </xf>
    <xf numFmtId="0" fontId="4" fillId="0" borderId="0"/>
    <xf numFmtId="0" fontId="9" fillId="0" borderId="0" applyNumberFormat="0" applyFill="0" applyBorder="0" applyAlignment="0" applyProtection="0"/>
    <xf numFmtId="0" fontId="6" fillId="0" borderId="0"/>
    <xf numFmtId="0" fontId="6" fillId="0" borderId="0"/>
    <xf numFmtId="0" fontId="6" fillId="6"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0" borderId="0"/>
    <xf numFmtId="0" fontId="6" fillId="4" borderId="14" applyNumberFormat="0" applyFont="0" applyAlignment="0" applyProtection="0"/>
    <xf numFmtId="0" fontId="6" fillId="0" borderId="0"/>
    <xf numFmtId="0" fontId="6" fillId="4" borderId="14" applyNumberFormat="0" applyFont="0" applyAlignment="0" applyProtection="0"/>
    <xf numFmtId="0" fontId="6" fillId="6"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0" borderId="0"/>
    <xf numFmtId="0" fontId="6" fillId="0" borderId="0"/>
    <xf numFmtId="0" fontId="6" fillId="0" borderId="0"/>
    <xf numFmtId="0" fontId="6" fillId="0" borderId="0"/>
    <xf numFmtId="0" fontId="6" fillId="4" borderId="14" applyNumberFormat="0" applyFont="0" applyAlignment="0" applyProtection="0"/>
    <xf numFmtId="0" fontId="6" fillId="6"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4" borderId="14" applyNumberFormat="0" applyFont="0" applyAlignment="0" applyProtection="0"/>
    <xf numFmtId="0" fontId="6" fillId="6"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0" borderId="0"/>
    <xf numFmtId="0" fontId="6" fillId="4" borderId="14" applyNumberFormat="0" applyFont="0" applyAlignment="0" applyProtection="0"/>
    <xf numFmtId="0" fontId="6" fillId="6"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0" borderId="0"/>
    <xf numFmtId="0" fontId="6" fillId="4" borderId="14" applyNumberFormat="0" applyFont="0" applyAlignment="0" applyProtection="0"/>
    <xf numFmtId="0" fontId="6" fillId="6"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0" borderId="0"/>
    <xf numFmtId="0" fontId="6" fillId="0" borderId="0"/>
    <xf numFmtId="0" fontId="6"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16" fillId="34" borderId="0" applyNumberFormat="0" applyBorder="0" applyAlignment="0" applyProtection="0"/>
    <xf numFmtId="0" fontId="16" fillId="35" borderId="0" applyNumberFormat="0" applyBorder="0" applyAlignment="0" applyProtection="0"/>
    <xf numFmtId="0" fontId="16" fillId="29" borderId="0" applyNumberFormat="0" applyBorder="0" applyAlignment="0" applyProtection="0"/>
    <xf numFmtId="0" fontId="16" fillId="36" borderId="0" applyNumberFormat="0" applyBorder="0" applyAlignment="0" applyProtection="0"/>
    <xf numFmtId="0" fontId="16" fillId="37" borderId="0" applyNumberFormat="0" applyBorder="0" applyAlignment="0" applyProtection="0"/>
    <xf numFmtId="0" fontId="16" fillId="30" borderId="0" applyNumberFormat="0" applyBorder="0" applyAlignment="0" applyProtection="0"/>
    <xf numFmtId="0" fontId="16" fillId="38" borderId="0" applyNumberFormat="0" applyBorder="0" applyAlignment="0" applyProtection="0"/>
    <xf numFmtId="0" fontId="16" fillId="39" borderId="0" applyNumberFormat="0" applyBorder="0" applyAlignment="0" applyProtection="0"/>
    <xf numFmtId="0" fontId="16" fillId="33" borderId="0" applyNumberFormat="0" applyBorder="0" applyAlignment="0" applyProtection="0"/>
    <xf numFmtId="0" fontId="16" fillId="30" borderId="0" applyNumberFormat="0" applyBorder="0" applyAlignment="0" applyProtection="0"/>
    <xf numFmtId="0" fontId="16" fillId="37" borderId="0" applyNumberFormat="0" applyBorder="0" applyAlignment="0" applyProtection="0"/>
    <xf numFmtId="0" fontId="16" fillId="33" borderId="0" applyNumberFormat="0" applyBorder="0" applyAlignment="0" applyProtection="0"/>
    <xf numFmtId="0" fontId="16" fillId="38" borderId="0" applyNumberFormat="0" applyBorder="0" applyAlignment="0" applyProtection="0"/>
    <xf numFmtId="0" fontId="16" fillId="39" borderId="0" applyNumberFormat="0" applyBorder="0" applyAlignment="0" applyProtection="0"/>
    <xf numFmtId="0" fontId="16" fillId="40" borderId="0" applyNumberFormat="0" applyBorder="0" applyAlignment="0" applyProtection="0"/>
    <xf numFmtId="0" fontId="16" fillId="36" borderId="0" applyNumberFormat="0" applyBorder="0" applyAlignment="0" applyProtection="0"/>
    <xf numFmtId="0" fontId="16" fillId="38" borderId="0" applyNumberFormat="0" applyBorder="0" applyAlignment="0" applyProtection="0"/>
    <xf numFmtId="0" fontId="16" fillId="41" borderId="0" applyNumberFormat="0" applyBorder="0" applyAlignment="0" applyProtection="0"/>
    <xf numFmtId="0" fontId="16" fillId="37" borderId="0" applyNumberFormat="0" applyBorder="0" applyAlignment="0" applyProtection="0"/>
    <xf numFmtId="0" fontId="16" fillId="39" borderId="0" applyNumberFormat="0" applyBorder="0" applyAlignment="0" applyProtection="0"/>
    <xf numFmtId="0" fontId="16" fillId="32" borderId="0" applyNumberFormat="0" applyBorder="0" applyAlignment="0" applyProtection="0"/>
    <xf numFmtId="0" fontId="16" fillId="35" borderId="0" applyNumberFormat="0" applyBorder="0" applyAlignment="0" applyProtection="0"/>
    <xf numFmtId="0" fontId="16" fillId="37" borderId="0" applyNumberFormat="0" applyBorder="0" applyAlignment="0" applyProtection="0"/>
    <xf numFmtId="0" fontId="16" fillId="33" borderId="0" applyNumberFormat="0" applyBorder="0" applyAlignment="0" applyProtection="0"/>
    <xf numFmtId="0" fontId="32" fillId="42"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32" fillId="43" borderId="0" applyNumberFormat="0" applyBorder="0" applyAlignment="0" applyProtection="0"/>
    <xf numFmtId="0" fontId="32" fillId="44" borderId="0" applyNumberFormat="0" applyBorder="0" applyAlignment="0" applyProtection="0"/>
    <xf numFmtId="0" fontId="32" fillId="45" borderId="0" applyNumberFormat="0" applyBorder="0" applyAlignment="0" applyProtection="0"/>
    <xf numFmtId="0" fontId="32" fillId="37" borderId="0" applyNumberFormat="0" applyBorder="0" applyAlignment="0" applyProtection="0"/>
    <xf numFmtId="0" fontId="32" fillId="46" borderId="0" applyNumberFormat="0" applyBorder="0" applyAlignment="0" applyProtection="0"/>
    <xf numFmtId="0" fontId="32" fillId="41" borderId="0" applyNumberFormat="0" applyBorder="0" applyAlignment="0" applyProtection="0"/>
    <xf numFmtId="0" fontId="32" fillId="35" borderId="0" applyNumberFormat="0" applyBorder="0" applyAlignment="0" applyProtection="0"/>
    <xf numFmtId="0" fontId="32" fillId="37" borderId="0" applyNumberFormat="0" applyBorder="0" applyAlignment="0" applyProtection="0"/>
    <xf numFmtId="0" fontId="32" fillId="39" borderId="0" applyNumberFormat="0" applyBorder="0" applyAlignment="0" applyProtection="0"/>
    <xf numFmtId="0" fontId="32" fillId="47" borderId="0" applyNumberFormat="0" applyBorder="0" applyAlignment="0" applyProtection="0"/>
    <xf numFmtId="0" fontId="32" fillId="48" borderId="0" applyNumberFormat="0" applyBorder="0" applyAlignment="0" applyProtection="0"/>
    <xf numFmtId="0" fontId="32" fillId="49" borderId="0" applyNumberFormat="0" applyBorder="0" applyAlignment="0" applyProtection="0"/>
    <xf numFmtId="0" fontId="32" fillId="43" borderId="0" applyNumberFormat="0" applyBorder="0" applyAlignment="0" applyProtection="0"/>
    <xf numFmtId="0" fontId="32" fillId="44" borderId="0" applyNumberFormat="0" applyBorder="0" applyAlignment="0" applyProtection="0"/>
    <xf numFmtId="0" fontId="32" fillId="46" borderId="0" applyNumberFormat="0" applyBorder="0" applyAlignment="0" applyProtection="0"/>
    <xf numFmtId="0" fontId="34" fillId="35" borderId="0" applyNumberFormat="0" applyBorder="0" applyAlignment="0" applyProtection="0"/>
    <xf numFmtId="0" fontId="18" fillId="37" borderId="0" applyNumberFormat="0" applyBorder="0" applyAlignment="0" applyProtection="0"/>
    <xf numFmtId="0" fontId="33" fillId="50" borderId="19" applyNumberFormat="0" applyAlignment="0" applyProtection="0"/>
    <xf numFmtId="0" fontId="41" fillId="51" borderId="19" applyNumberFormat="0" applyAlignment="0" applyProtection="0"/>
    <xf numFmtId="0" fontId="17" fillId="31" borderId="20" applyNumberFormat="0" applyAlignment="0" applyProtection="0"/>
    <xf numFmtId="0" fontId="22" fillId="0" borderId="23" applyNumberFormat="0" applyFill="0" applyAlignment="0" applyProtection="0"/>
    <xf numFmtId="0" fontId="17" fillId="31" borderId="20" applyNumberFormat="0" applyAlignment="0" applyProtection="0"/>
    <xf numFmtId="0" fontId="32" fillId="52" borderId="0" applyNumberFormat="0" applyBorder="0" applyAlignment="0" applyProtection="0"/>
    <xf numFmtId="0" fontId="32" fillId="46" borderId="0" applyNumberFormat="0" applyBorder="0" applyAlignment="0" applyProtection="0"/>
    <xf numFmtId="0" fontId="32" fillId="41" borderId="0" applyNumberFormat="0" applyBorder="0" applyAlignment="0" applyProtection="0"/>
    <xf numFmtId="0" fontId="32" fillId="53" borderId="0" applyNumberFormat="0" applyBorder="0" applyAlignment="0" applyProtection="0"/>
    <xf numFmtId="0" fontId="32" fillId="44" borderId="0" applyNumberFormat="0" applyBorder="0" applyAlignment="0" applyProtection="0"/>
    <xf numFmtId="0" fontId="32" fillId="48" borderId="0" applyNumberFormat="0" applyBorder="0" applyAlignment="0" applyProtection="0"/>
    <xf numFmtId="0" fontId="19" fillId="32" borderId="19" applyNumberFormat="0" applyAlignment="0" applyProtection="0"/>
    <xf numFmtId="0" fontId="16" fillId="0" borderId="0"/>
    <xf numFmtId="0" fontId="36" fillId="0" borderId="0" applyNumberFormat="0" applyFill="0" applyBorder="0" applyAlignment="0" applyProtection="0"/>
    <xf numFmtId="0" fontId="18" fillId="29" borderId="0" applyNumberFormat="0" applyBorder="0" applyAlignment="0" applyProtection="0"/>
    <xf numFmtId="0" fontId="8" fillId="0" borderId="18" applyNumberFormat="0" applyFill="0" applyAlignment="0" applyProtection="0"/>
    <xf numFmtId="0" fontId="38" fillId="0" borderId="24" applyNumberFormat="0" applyFill="0" applyAlignment="0" applyProtection="0"/>
    <xf numFmtId="0" fontId="39" fillId="0" borderId="25" applyNumberFormat="0" applyFill="0" applyAlignment="0" applyProtection="0"/>
    <xf numFmtId="0" fontId="39" fillId="0" borderId="0" applyNumberFormat="0" applyFill="0" applyBorder="0" applyAlignment="0" applyProtection="0"/>
    <xf numFmtId="0" fontId="34" fillId="36" borderId="0" applyNumberFormat="0" applyBorder="0" applyAlignment="0" applyProtection="0"/>
    <xf numFmtId="0" fontId="19" fillId="30" borderId="19" applyNumberFormat="0" applyAlignment="0" applyProtection="0"/>
    <xf numFmtId="0" fontId="20" fillId="0" borderId="21" applyNumberFormat="0" applyFill="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42" fillId="32" borderId="0" applyNumberFormat="0" applyBorder="0" applyAlignment="0" applyProtection="0"/>
    <xf numFmtId="0" fontId="21" fillId="32" borderId="0" applyNumberFormat="0" applyBorder="0" applyAlignment="0" applyProtection="0"/>
    <xf numFmtId="0" fontId="4" fillId="33" borderId="22" applyNumberFormat="0" applyFont="0" applyAlignment="0" applyProtection="0"/>
    <xf numFmtId="0" fontId="4" fillId="33" borderId="22" applyNumberFormat="0" applyFont="0" applyAlignment="0" applyProtection="0"/>
    <xf numFmtId="0" fontId="35" fillId="50" borderId="26" applyNumberFormat="0" applyAlignment="0" applyProtection="0"/>
    <xf numFmtId="9" fontId="4" fillId="0" borderId="0" applyFont="0" applyFill="0" applyBorder="0" applyAlignment="0" applyProtection="0"/>
    <xf numFmtId="9" fontId="4" fillId="0" borderId="0" applyFont="0" applyFill="0" applyBorder="0" applyAlignment="0" applyProtection="0"/>
    <xf numFmtId="0" fontId="35" fillId="51" borderId="26"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2"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44" fillId="0" borderId="27" applyNumberFormat="0" applyFill="0" applyAlignment="0" applyProtection="0"/>
    <xf numFmtId="0" fontId="45" fillId="0" borderId="28" applyNumberFormat="0" applyFill="0" applyAlignment="0" applyProtection="0"/>
    <xf numFmtId="0" fontId="46" fillId="0" borderId="29" applyNumberFormat="0" applyFill="0" applyAlignment="0" applyProtection="0"/>
    <xf numFmtId="0" fontId="46" fillId="0" borderId="0" applyNumberFormat="0" applyFill="0" applyBorder="0" applyAlignment="0" applyProtection="0"/>
    <xf numFmtId="0" fontId="43" fillId="0" borderId="0" applyNumberFormat="0" applyFill="0" applyBorder="0" applyAlignment="0" applyProtection="0"/>
    <xf numFmtId="0" fontId="40" fillId="0" borderId="30" applyNumberFormat="0" applyFill="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2" fillId="0" borderId="0" applyNumberForma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7" fillId="0" borderId="0" applyNumberFormat="0" applyFill="0" applyBorder="0" applyAlignment="0" applyProtection="0">
      <alignment vertical="top"/>
      <protection locked="0"/>
    </xf>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61">
    <xf numFmtId="0" fontId="0" fillId="0" borderId="0" xfId="0"/>
    <xf numFmtId="0" fontId="5" fillId="0" borderId="8" xfId="0" applyFont="1" applyBorder="1" applyAlignment="1">
      <alignment horizontal="center" vertical="center"/>
    </xf>
    <xf numFmtId="0" fontId="3" fillId="0" borderId="31" xfId="0" applyFont="1" applyBorder="1" applyAlignment="1">
      <alignment vertical="center"/>
    </xf>
    <xf numFmtId="0" fontId="0" fillId="0" borderId="31" xfId="0" applyFont="1" applyBorder="1" applyAlignment="1">
      <alignment horizontal="center" vertical="center"/>
    </xf>
    <xf numFmtId="0" fontId="0" fillId="0" borderId="31" xfId="0" applyFont="1" applyBorder="1" applyAlignment="1">
      <alignment horizontal="center"/>
    </xf>
    <xf numFmtId="0" fontId="0" fillId="0" borderId="31" xfId="0" applyFont="1" applyBorder="1" applyAlignment="1">
      <alignment horizontal="center" vertical="center" wrapText="1"/>
    </xf>
    <xf numFmtId="167" fontId="51" fillId="0" borderId="7" xfId="0" applyNumberFormat="1" applyFont="1" applyBorder="1" applyAlignment="1">
      <alignment horizontal="center" vertical="center"/>
    </xf>
    <xf numFmtId="44" fontId="1" fillId="0" borderId="31" xfId="447" applyFont="1" applyBorder="1" applyAlignment="1">
      <alignment horizontal="center" vertical="center"/>
    </xf>
    <xf numFmtId="44" fontId="1" fillId="0" borderId="7" xfId="447" applyFont="1" applyBorder="1" applyAlignment="1">
      <alignment horizontal="center" vertical="center"/>
    </xf>
    <xf numFmtId="0" fontId="0" fillId="0" borderId="7" xfId="0" applyFont="1" applyBorder="1" applyAlignment="1">
      <alignment horizontal="center" vertical="center"/>
    </xf>
    <xf numFmtId="14" fontId="48" fillId="0" borderId="31" xfId="0" applyNumberFormat="1" applyFont="1" applyBorder="1" applyAlignment="1">
      <alignment horizontal="left" vertical="center" wrapText="1"/>
    </xf>
    <xf numFmtId="0" fontId="5" fillId="0" borderId="33" xfId="0" applyFont="1" applyBorder="1" applyAlignment="1">
      <alignment horizontal="center" vertical="center"/>
    </xf>
    <xf numFmtId="0" fontId="5" fillId="0" borderId="7" xfId="0" applyFont="1" applyBorder="1" applyAlignment="1">
      <alignment horizontal="center" vertical="center"/>
    </xf>
    <xf numFmtId="0" fontId="4" fillId="0" borderId="31" xfId="0" applyFont="1" applyBorder="1" applyAlignment="1">
      <alignment horizontal="center" vertical="center" wrapText="1"/>
    </xf>
    <xf numFmtId="0" fontId="3" fillId="0" borderId="31" xfId="0" applyFont="1" applyBorder="1" applyAlignment="1">
      <alignment horizontal="center" vertical="center"/>
    </xf>
    <xf numFmtId="0" fontId="3" fillId="0" borderId="34"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14" fontId="0" fillId="0" borderId="31" xfId="0" applyNumberForma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7" xfId="0" applyFont="1" applyBorder="1" applyAlignment="1">
      <alignment horizontal="center" vertical="center" wrapText="1"/>
    </xf>
    <xf numFmtId="44" fontId="3" fillId="0" borderId="6" xfId="0" applyNumberFormat="1" applyFont="1" applyBorder="1" applyAlignment="1">
      <alignment horizontal="center" vertical="center" wrapText="1"/>
    </xf>
    <xf numFmtId="44" fontId="3" fillId="0" borderId="32" xfId="0" applyNumberFormat="1" applyFont="1" applyBorder="1" applyAlignment="1">
      <alignment horizontal="center" vertical="center" wrapText="1"/>
    </xf>
    <xf numFmtId="0" fontId="49" fillId="0" borderId="33" xfId="0" applyFont="1" applyBorder="1" applyAlignment="1">
      <alignment horizontal="center" vertical="center"/>
    </xf>
    <xf numFmtId="0" fontId="49" fillId="0" borderId="7" xfId="0" applyFont="1" applyBorder="1" applyAlignment="1">
      <alignment horizontal="center" vertical="center"/>
    </xf>
    <xf numFmtId="44" fontId="49" fillId="54" borderId="41" xfId="447" applyFont="1" applyFill="1" applyBorder="1" applyAlignment="1">
      <alignment horizontal="center" vertical="center" wrapText="1"/>
    </xf>
    <xf numFmtId="4" fontId="49" fillId="54" borderId="2" xfId="447" applyNumberFormat="1" applyFont="1" applyFill="1" applyBorder="1" applyAlignment="1">
      <alignment horizontal="right" vertical="center"/>
    </xf>
    <xf numFmtId="4" fontId="49" fillId="54" borderId="0" xfId="447" applyNumberFormat="1" applyFont="1" applyFill="1" applyBorder="1" applyAlignment="1">
      <alignment horizontal="right" vertical="center"/>
    </xf>
    <xf numFmtId="4" fontId="49" fillId="54" borderId="42" xfId="447" applyNumberFormat="1" applyFont="1" applyFill="1" applyBorder="1" applyAlignment="1">
      <alignment horizontal="right" vertical="center"/>
    </xf>
    <xf numFmtId="0" fontId="0" fillId="0" borderId="7" xfId="0" applyFont="1" applyBorder="1" applyAlignment="1">
      <alignment horizontal="center"/>
    </xf>
    <xf numFmtId="0" fontId="0" fillId="0" borderId="7" xfId="0" applyFont="1" applyBorder="1" applyAlignment="1">
      <alignment horizontal="center" vertical="center" wrapText="1"/>
    </xf>
    <xf numFmtId="0" fontId="50" fillId="55" borderId="38" xfId="0" applyFont="1" applyFill="1" applyBorder="1" applyAlignment="1">
      <alignment horizontal="center" vertical="center" wrapText="1"/>
    </xf>
    <xf numFmtId="0" fontId="50" fillId="55" borderId="39" xfId="0" applyFont="1" applyFill="1" applyBorder="1" applyAlignment="1">
      <alignment horizontal="center" vertical="center" wrapText="1"/>
    </xf>
    <xf numFmtId="0" fontId="50" fillId="55" borderId="40" xfId="0" applyFont="1" applyFill="1" applyBorder="1" applyAlignment="1">
      <alignment horizontal="center" vertical="center" wrapText="1"/>
    </xf>
    <xf numFmtId="0" fontId="0" fillId="0" borderId="33" xfId="0" applyFont="1" applyBorder="1" applyAlignment="1">
      <alignment horizontal="center" vertical="center"/>
    </xf>
    <xf numFmtId="0" fontId="0" fillId="0" borderId="33" xfId="0" applyFont="1" applyBorder="1" applyAlignment="1">
      <alignment horizontal="center"/>
    </xf>
    <xf numFmtId="0" fontId="0" fillId="0" borderId="33" xfId="0" applyFont="1" applyBorder="1" applyAlignment="1">
      <alignment horizontal="center" vertical="center" wrapText="1"/>
    </xf>
    <xf numFmtId="167" fontId="51" fillId="0" borderId="44" xfId="0" applyNumberFormat="1" applyFont="1" applyBorder="1" applyAlignment="1">
      <alignment horizontal="center" vertical="center"/>
    </xf>
    <xf numFmtId="44" fontId="1" fillId="0" borderId="33" xfId="447" applyFont="1" applyBorder="1" applyAlignment="1">
      <alignment horizontal="center" vertical="center"/>
    </xf>
    <xf numFmtId="4" fontId="49" fillId="54" borderId="38" xfId="447" applyNumberFormat="1" applyFont="1" applyFill="1" applyBorder="1" applyAlignment="1">
      <alignment horizontal="right" vertical="center"/>
    </xf>
    <xf numFmtId="4" fontId="49" fillId="54" borderId="39" xfId="447" applyNumberFormat="1" applyFont="1" applyFill="1" applyBorder="1" applyAlignment="1">
      <alignment horizontal="right" vertical="center"/>
    </xf>
    <xf numFmtId="4" fontId="49" fillId="54" borderId="45" xfId="447" applyNumberFormat="1" applyFont="1" applyFill="1" applyBorder="1" applyAlignment="1">
      <alignment horizontal="right" vertical="center"/>
    </xf>
    <xf numFmtId="4" fontId="49" fillId="54" borderId="43" xfId="447" applyNumberFormat="1" applyFont="1" applyFill="1" applyBorder="1" applyAlignment="1">
      <alignment vertical="center" wrapText="1"/>
    </xf>
    <xf numFmtId="4" fontId="49" fillId="56" borderId="38" xfId="303" applyNumberFormat="1" applyFont="1" applyFill="1" applyBorder="1" applyAlignment="1">
      <alignment horizontal="center" vertical="center"/>
    </xf>
    <xf numFmtId="4" fontId="49" fillId="56" borderId="39" xfId="303" applyNumberFormat="1" applyFont="1" applyFill="1" applyBorder="1" applyAlignment="1">
      <alignment horizontal="center" vertical="center"/>
    </xf>
    <xf numFmtId="4" fontId="49" fillId="56" borderId="40" xfId="303" applyNumberFormat="1" applyFont="1" applyFill="1" applyBorder="1" applyAlignment="1">
      <alignment horizontal="center" vertical="center"/>
    </xf>
    <xf numFmtId="0" fontId="50" fillId="0" borderId="7" xfId="0" applyFont="1" applyBorder="1" applyAlignment="1">
      <alignment horizontal="center" vertical="center" wrapText="1"/>
    </xf>
    <xf numFmtId="0" fontId="50" fillId="0" borderId="31" xfId="0" applyFont="1" applyBorder="1" applyAlignment="1">
      <alignment horizontal="center" vertical="center" wrapText="1"/>
    </xf>
    <xf numFmtId="4" fontId="49" fillId="54" borderId="46" xfId="447" applyNumberFormat="1" applyFont="1" applyFill="1" applyBorder="1" applyAlignment="1">
      <alignment horizontal="right" vertical="center"/>
    </xf>
    <xf numFmtId="4" fontId="49" fillId="54" borderId="47" xfId="447" applyNumberFormat="1" applyFont="1" applyFill="1" applyBorder="1" applyAlignment="1">
      <alignment horizontal="right" vertical="center"/>
    </xf>
    <xf numFmtId="4" fontId="49" fillId="54" borderId="48" xfId="447" applyNumberFormat="1" applyFont="1" applyFill="1" applyBorder="1" applyAlignment="1">
      <alignment horizontal="right" vertical="center"/>
    </xf>
    <xf numFmtId="4" fontId="49" fillId="54" borderId="49" xfId="447" applyNumberFormat="1" applyFont="1" applyFill="1" applyBorder="1" applyAlignment="1">
      <alignment vertical="center" wrapText="1"/>
    </xf>
    <xf numFmtId="167" fontId="51" fillId="0" borderId="31" xfId="0" applyNumberFormat="1" applyFont="1" applyBorder="1" applyAlignment="1">
      <alignment horizontal="center" vertical="center"/>
    </xf>
    <xf numFmtId="0" fontId="5" fillId="0" borderId="6" xfId="0" applyFont="1" applyBorder="1" applyAlignment="1">
      <alignment horizontal="center" vertical="center" wrapText="1"/>
    </xf>
    <xf numFmtId="0" fontId="5" fillId="0" borderId="32" xfId="0" applyFont="1" applyBorder="1" applyAlignment="1">
      <alignment horizontal="center" vertical="center" wrapText="1"/>
    </xf>
  </cellXfs>
  <cellStyles count="448">
    <cellStyle name="_Estrutura in loco com Tubulão" xfId="1"/>
    <cellStyle name="_Fundação - sapata-cinta" xfId="2"/>
    <cellStyle name="_Fundação em  Concreto Ciclópico" xfId="3"/>
    <cellStyle name="_FUNDAÇÃO-Torres - Vita Praia" xfId="4"/>
    <cellStyle name="_Planilha de Fundação" xfId="5"/>
    <cellStyle name="_Quantitativo de arquitetura Vita Praia PE" xfId="6"/>
    <cellStyle name="0,0_x000d__x000a_NA_x000d__x000a_" xfId="7"/>
    <cellStyle name="0,0_x000d__x000a_NA_x000d__x000a_ 2" xfId="303"/>
    <cellStyle name="0,0_x000d__x000a_NA_x000d__x000a_ 4" xfId="304"/>
    <cellStyle name="0,0_x000d__x000a_NA_x000d__x000a__Memória de Cálculo FAUSTO" xfId="305"/>
    <cellStyle name="0,0_x005f_x000d__x000a_NA_x005f_x000d__x000a_" xfId="306"/>
    <cellStyle name="20% - Accent1" xfId="88"/>
    <cellStyle name="20% - Accent1 2" xfId="204"/>
    <cellStyle name="20% - Accent1 3" xfId="307"/>
    <cellStyle name="20% - Accent2" xfId="92"/>
    <cellStyle name="20% - Accent2 2" xfId="206"/>
    <cellStyle name="20% - Accent2 3" xfId="308"/>
    <cellStyle name="20% - Accent3" xfId="96"/>
    <cellStyle name="20% - Accent3 2" xfId="208"/>
    <cellStyle name="20% - Accent3 3" xfId="309"/>
    <cellStyle name="20% - Accent4" xfId="100"/>
    <cellStyle name="20% - Accent4 2" xfId="210"/>
    <cellStyle name="20% - Accent4 3" xfId="310"/>
    <cellStyle name="20% - Accent5" xfId="104"/>
    <cellStyle name="20% - Accent5 2" xfId="212"/>
    <cellStyle name="20% - Accent5 3" xfId="311"/>
    <cellStyle name="20% - Accent6" xfId="108"/>
    <cellStyle name="20% - Accent6 2" xfId="214"/>
    <cellStyle name="20% - Accent6 3" xfId="312"/>
    <cellStyle name="20% - Ênfase1 2" xfId="115"/>
    <cellStyle name="20% - Ênfase1 2 2" xfId="220"/>
    <cellStyle name="20% - Ênfase1 2 3" xfId="313"/>
    <cellStyle name="20% - Ênfase1 3" xfId="132"/>
    <cellStyle name="20% - Ênfase1 3 2" xfId="237"/>
    <cellStyle name="20% - Ênfase1 4" xfId="152"/>
    <cellStyle name="20% - Ênfase1 4 2" xfId="257"/>
    <cellStyle name="20% - Ênfase1 5" xfId="166"/>
    <cellStyle name="20% - Ênfase1 5 2" xfId="271"/>
    <cellStyle name="20% - Ênfase1 6" xfId="180"/>
    <cellStyle name="20% - Ênfase1 6 2" xfId="285"/>
    <cellStyle name="20% - Ênfase2 2" xfId="117"/>
    <cellStyle name="20% - Ênfase2 2 2" xfId="222"/>
    <cellStyle name="20% - Ênfase2 2 3" xfId="314"/>
    <cellStyle name="20% - Ênfase2 3" xfId="134"/>
    <cellStyle name="20% - Ênfase2 3 2" xfId="239"/>
    <cellStyle name="20% - Ênfase2 4" xfId="154"/>
    <cellStyle name="20% - Ênfase2 4 2" xfId="259"/>
    <cellStyle name="20% - Ênfase2 5" xfId="168"/>
    <cellStyle name="20% - Ênfase2 5 2" xfId="273"/>
    <cellStyle name="20% - Ênfase2 6" xfId="182"/>
    <cellStyle name="20% - Ênfase2 6 2" xfId="287"/>
    <cellStyle name="20% - Ênfase3 2" xfId="119"/>
    <cellStyle name="20% - Ênfase3 2 2" xfId="224"/>
    <cellStyle name="20% - Ênfase3 2 3" xfId="315"/>
    <cellStyle name="20% - Ênfase3 3" xfId="136"/>
    <cellStyle name="20% - Ênfase3 3 2" xfId="241"/>
    <cellStyle name="20% - Ênfase3 4" xfId="156"/>
    <cellStyle name="20% - Ênfase3 4 2" xfId="261"/>
    <cellStyle name="20% - Ênfase3 5" xfId="170"/>
    <cellStyle name="20% - Ênfase3 5 2" xfId="275"/>
    <cellStyle name="20% - Ênfase3 6" xfId="184"/>
    <cellStyle name="20% - Ênfase3 6 2" xfId="289"/>
    <cellStyle name="20% - Ênfase4 2" xfId="121"/>
    <cellStyle name="20% - Ênfase4 2 2" xfId="226"/>
    <cellStyle name="20% - Ênfase4 2 3" xfId="316"/>
    <cellStyle name="20% - Ênfase4 3" xfId="138"/>
    <cellStyle name="20% - Ênfase4 3 2" xfId="243"/>
    <cellStyle name="20% - Ênfase4 4" xfId="158"/>
    <cellStyle name="20% - Ênfase4 4 2" xfId="263"/>
    <cellStyle name="20% - Ênfase4 5" xfId="172"/>
    <cellStyle name="20% - Ênfase4 5 2" xfId="277"/>
    <cellStyle name="20% - Ênfase4 6" xfId="186"/>
    <cellStyle name="20% - Ênfase4 6 2" xfId="291"/>
    <cellStyle name="20% - Ênfase5 2" xfId="123"/>
    <cellStyle name="20% - Ênfase5 2 2" xfId="228"/>
    <cellStyle name="20% - Ênfase5 2 3" xfId="317"/>
    <cellStyle name="20% - Ênfase5 3" xfId="140"/>
    <cellStyle name="20% - Ênfase5 3 2" xfId="245"/>
    <cellStyle name="20% - Ênfase5 4" xfId="160"/>
    <cellStyle name="20% - Ênfase5 4 2" xfId="265"/>
    <cellStyle name="20% - Ênfase5 5" xfId="174"/>
    <cellStyle name="20% - Ênfase5 5 2" xfId="279"/>
    <cellStyle name="20% - Ênfase5 6" xfId="188"/>
    <cellStyle name="20% - Ênfase5 6 2" xfId="293"/>
    <cellStyle name="20% - Ênfase6 2" xfId="125"/>
    <cellStyle name="20% - Ênfase6 2 2" xfId="230"/>
    <cellStyle name="20% - Ênfase6 2 3" xfId="318"/>
    <cellStyle name="20% - Ênfase6 3" xfId="142"/>
    <cellStyle name="20% - Ênfase6 3 2" xfId="247"/>
    <cellStyle name="20% - Ênfase6 4" xfId="162"/>
    <cellStyle name="20% - Ênfase6 4 2" xfId="267"/>
    <cellStyle name="20% - Ênfase6 5" xfId="176"/>
    <cellStyle name="20% - Ênfase6 5 2" xfId="281"/>
    <cellStyle name="20% - Ênfase6 6" xfId="190"/>
    <cellStyle name="20% - Ênfase6 6 2" xfId="295"/>
    <cellStyle name="40% - Accent1" xfId="89"/>
    <cellStyle name="40% - Accent1 2" xfId="205"/>
    <cellStyle name="40% - Accent1 3" xfId="319"/>
    <cellStyle name="40% - Accent2" xfId="93"/>
    <cellStyle name="40% - Accent2 2" xfId="207"/>
    <cellStyle name="40% - Accent2 3" xfId="320"/>
    <cellStyle name="40% - Accent3" xfId="97"/>
    <cellStyle name="40% - Accent3 2" xfId="209"/>
    <cellStyle name="40% - Accent3 3" xfId="321"/>
    <cellStyle name="40% - Accent4" xfId="101"/>
    <cellStyle name="40% - Accent4 2" xfId="211"/>
    <cellStyle name="40% - Accent4 3" xfId="322"/>
    <cellStyle name="40% - Accent5" xfId="105"/>
    <cellStyle name="40% - Accent5 2" xfId="213"/>
    <cellStyle name="40% - Accent5 3" xfId="323"/>
    <cellStyle name="40% - Accent6" xfId="109"/>
    <cellStyle name="40% - Accent6 2" xfId="215"/>
    <cellStyle name="40% - Accent6 3" xfId="324"/>
    <cellStyle name="40% - Ênfase1 2" xfId="116"/>
    <cellStyle name="40% - Ênfase1 2 2" xfId="221"/>
    <cellStyle name="40% - Ênfase1 2 3" xfId="325"/>
    <cellStyle name="40% - Ênfase1 3" xfId="133"/>
    <cellStyle name="40% - Ênfase1 3 2" xfId="238"/>
    <cellStyle name="40% - Ênfase1 4" xfId="153"/>
    <cellStyle name="40% - Ênfase1 4 2" xfId="258"/>
    <cellStyle name="40% - Ênfase1 5" xfId="167"/>
    <cellStyle name="40% - Ênfase1 5 2" xfId="272"/>
    <cellStyle name="40% - Ênfase1 6" xfId="181"/>
    <cellStyle name="40% - Ênfase1 6 2" xfId="286"/>
    <cellStyle name="40% - Ênfase2 2" xfId="118"/>
    <cellStyle name="40% - Ênfase2 2 2" xfId="223"/>
    <cellStyle name="40% - Ênfase2 2 3" xfId="326"/>
    <cellStyle name="40% - Ênfase2 3" xfId="135"/>
    <cellStyle name="40% - Ênfase2 3 2" xfId="240"/>
    <cellStyle name="40% - Ênfase2 4" xfId="155"/>
    <cellStyle name="40% - Ênfase2 4 2" xfId="260"/>
    <cellStyle name="40% - Ênfase2 5" xfId="169"/>
    <cellStyle name="40% - Ênfase2 5 2" xfId="274"/>
    <cellStyle name="40% - Ênfase2 6" xfId="183"/>
    <cellStyle name="40% - Ênfase2 6 2" xfId="288"/>
    <cellStyle name="40% - Ênfase3 2" xfId="120"/>
    <cellStyle name="40% - Ênfase3 2 2" xfId="225"/>
    <cellStyle name="40% - Ênfase3 2 3" xfId="327"/>
    <cellStyle name="40% - Ênfase3 3" xfId="137"/>
    <cellStyle name="40% - Ênfase3 3 2" xfId="242"/>
    <cellStyle name="40% - Ênfase3 4" xfId="157"/>
    <cellStyle name="40% - Ênfase3 4 2" xfId="262"/>
    <cellStyle name="40% - Ênfase3 5" xfId="171"/>
    <cellStyle name="40% - Ênfase3 5 2" xfId="276"/>
    <cellStyle name="40% - Ênfase3 6" xfId="185"/>
    <cellStyle name="40% - Ênfase3 6 2" xfId="290"/>
    <cellStyle name="40% - Ênfase4 2" xfId="122"/>
    <cellStyle name="40% - Ênfase4 2 2" xfId="227"/>
    <cellStyle name="40% - Ênfase4 2 3" xfId="328"/>
    <cellStyle name="40% - Ênfase4 3" xfId="139"/>
    <cellStyle name="40% - Ênfase4 3 2" xfId="244"/>
    <cellStyle name="40% - Ênfase4 4" xfId="159"/>
    <cellStyle name="40% - Ênfase4 4 2" xfId="264"/>
    <cellStyle name="40% - Ênfase4 5" xfId="173"/>
    <cellStyle name="40% - Ênfase4 5 2" xfId="278"/>
    <cellStyle name="40% - Ênfase4 6" xfId="187"/>
    <cellStyle name="40% - Ênfase4 6 2" xfId="292"/>
    <cellStyle name="40% - Ênfase5 2" xfId="124"/>
    <cellStyle name="40% - Ênfase5 2 2" xfId="229"/>
    <cellStyle name="40% - Ênfase5 2 3" xfId="329"/>
    <cellStyle name="40% - Ênfase5 3" xfId="141"/>
    <cellStyle name="40% - Ênfase5 3 2" xfId="246"/>
    <cellStyle name="40% - Ênfase5 4" xfId="161"/>
    <cellStyle name="40% - Ênfase5 4 2" xfId="266"/>
    <cellStyle name="40% - Ênfase5 5" xfId="175"/>
    <cellStyle name="40% - Ênfase5 5 2" xfId="280"/>
    <cellStyle name="40% - Ênfase5 6" xfId="189"/>
    <cellStyle name="40% - Ênfase5 6 2" xfId="294"/>
    <cellStyle name="40% - Ênfase6 2" xfId="126"/>
    <cellStyle name="40% - Ênfase6 2 2" xfId="231"/>
    <cellStyle name="40% - Ênfase6 2 3" xfId="330"/>
    <cellStyle name="40% - Ênfase6 3" xfId="143"/>
    <cellStyle name="40% - Ênfase6 3 2" xfId="248"/>
    <cellStyle name="40% - Ênfase6 4" xfId="163"/>
    <cellStyle name="40% - Ênfase6 4 2" xfId="268"/>
    <cellStyle name="40% - Ênfase6 5" xfId="177"/>
    <cellStyle name="40% - Ênfase6 5 2" xfId="282"/>
    <cellStyle name="40% - Ênfase6 6" xfId="191"/>
    <cellStyle name="40% - Ênfase6 6 2" xfId="296"/>
    <cellStyle name="60% - Accent1" xfId="90"/>
    <cellStyle name="60% - Accent1 2" xfId="331"/>
    <cellStyle name="60% - Accent2" xfId="94"/>
    <cellStyle name="60% - Accent2 2" xfId="332"/>
    <cellStyle name="60% - Accent3" xfId="98"/>
    <cellStyle name="60% - Accent3 2" xfId="333"/>
    <cellStyle name="60% - Accent4" xfId="102"/>
    <cellStyle name="60% - Accent4 2" xfId="334"/>
    <cellStyle name="60% - Accent5" xfId="106"/>
    <cellStyle name="60% - Accent5 2" xfId="335"/>
    <cellStyle name="60% - Accent6" xfId="110"/>
    <cellStyle name="60% - Accent6 2" xfId="336"/>
    <cellStyle name="60% - Ênfase1 2" xfId="337"/>
    <cellStyle name="60% - Ênfase2 2" xfId="338"/>
    <cellStyle name="60% - Ênfase3 2" xfId="339"/>
    <cellStyle name="60% - Ênfase4 2" xfId="340"/>
    <cellStyle name="60% - Ênfase5 2" xfId="341"/>
    <cellStyle name="60% - Ênfase6 2" xfId="342"/>
    <cellStyle name="Accent1" xfId="87"/>
    <cellStyle name="Accent1 2" xfId="343"/>
    <cellStyle name="Accent2" xfId="91"/>
    <cellStyle name="Accent2 2" xfId="344"/>
    <cellStyle name="Accent3" xfId="95"/>
    <cellStyle name="Accent3 2" xfId="345"/>
    <cellStyle name="Accent4" xfId="99"/>
    <cellStyle name="Accent4 2" xfId="346"/>
    <cellStyle name="Accent5" xfId="103"/>
    <cellStyle name="Accent5 2" xfId="347"/>
    <cellStyle name="Accent6" xfId="107"/>
    <cellStyle name="Accent6 2" xfId="348"/>
    <cellStyle name="Bad" xfId="82"/>
    <cellStyle name="Bad 2" xfId="349"/>
    <cellStyle name="Bom 2" xfId="350"/>
    <cellStyle name="Bom 3" xfId="365"/>
    <cellStyle name="Calculation" xfId="84"/>
    <cellStyle name="Calculation 2" xfId="351"/>
    <cellStyle name="Cálculo 2" xfId="352"/>
    <cellStyle name="Célula de Verificação 2" xfId="353"/>
    <cellStyle name="Célula de Verificação 3" xfId="355"/>
    <cellStyle name="Célula Vinculada 2" xfId="354"/>
    <cellStyle name="Célula Vinculada 3" xfId="372"/>
    <cellStyle name="Ênfase1 2" xfId="356"/>
    <cellStyle name="Ênfase2 2" xfId="357"/>
    <cellStyle name="Ênfase3 2" xfId="358"/>
    <cellStyle name="Ênfase4 2" xfId="359"/>
    <cellStyle name="Ênfase5 2" xfId="360"/>
    <cellStyle name="Ênfase6 2" xfId="361"/>
    <cellStyle name="Entrada 2" xfId="362"/>
    <cellStyle name="Entrada 3" xfId="371"/>
    <cellStyle name="Estilo 1" xfId="8"/>
    <cellStyle name="Excel Built-in Normal" xfId="9"/>
    <cellStyle name="Excel Built-in Normal 2" xfId="363"/>
    <cellStyle name="Excel_BuiltIn_Comma 1" xfId="10"/>
    <cellStyle name="Explanatory Text" xfId="85"/>
    <cellStyle name="Explanatory Text 2" xfId="364"/>
    <cellStyle name="Heading 1" xfId="78"/>
    <cellStyle name="Heading 1 2" xfId="366"/>
    <cellStyle name="Heading 2" xfId="79"/>
    <cellStyle name="Heading 2 2" xfId="367"/>
    <cellStyle name="Heading 3" xfId="80"/>
    <cellStyle name="Heading 3 2" xfId="368"/>
    <cellStyle name="Heading 4" xfId="81"/>
    <cellStyle name="Heading 4 2" xfId="369"/>
    <cellStyle name="Hiperlink 2" xfId="414"/>
    <cellStyle name="Incorreto 2" xfId="370"/>
    <cellStyle name="j" xfId="11"/>
    <cellStyle name="j_Apoio Civil e Drenagem" xfId="12"/>
    <cellStyle name="j_Arquitetura de Supermecados" xfId="13"/>
    <cellStyle name="j_Arquitetura de Supermecados_Planilha final" xfId="14"/>
    <cellStyle name="j_Arquitetura de Supermecados_Planilha final_REV" xfId="15"/>
    <cellStyle name="j_Arquitetura de Supermecados_TRT19_PE_PL_MODELO_1ªETAPA_R0" xfId="16"/>
    <cellStyle name="j_Infra e Supraestrutura Vita Praia PE" xfId="17"/>
    <cellStyle name="j_Infra e Supraestrutura Vita Praia PE_Planilha final" xfId="18"/>
    <cellStyle name="j_Infra e Supraestrutura Vita Praia PE_Planilha final_REV" xfId="19"/>
    <cellStyle name="j_Infra e Supraestrutura Vita Praia PE_TRT19_PE_PL_MODELO_1ªETAPA_R0" xfId="20"/>
    <cellStyle name="j_INSS_ACARAÚ_PL_GERAL_(REV PREÇO)" xfId="21"/>
    <cellStyle name="j_Orçamento de Fundações - obsoleto" xfId="22"/>
    <cellStyle name="j_Orçamento de Fundações - obsoleto_Planilha final" xfId="23"/>
    <cellStyle name="j_Orçamento de Fundações - obsoleto_Planilha final_REV" xfId="24"/>
    <cellStyle name="j_Orçamento de Fundações - obsoleto_TRT19_PE_PL_MODELO_1ªETAPA_R0" xfId="25"/>
    <cellStyle name="j_PADRÃO" xfId="26"/>
    <cellStyle name="j_PADRÃO R1" xfId="27"/>
    <cellStyle name="j_PQ-Salvador Shopping-Esquadrias-Resumo" xfId="28"/>
    <cellStyle name="j_PQ-Salvador Shopping-Esquadrias-Resumo_Infra e Supraestrutura Vita Praia PE" xfId="29"/>
    <cellStyle name="j_PQ-Salvador Shopping-Esquadrias-Resumo_INSS_ACARAÚ_PL_GERAL_(REV PREÇO)" xfId="30"/>
    <cellStyle name="j_PQ-Salvador Shopping-Esquadrias-Resumo_Orçamento de Fundações - obsoleto" xfId="31"/>
    <cellStyle name="j_PQ-Salvador Shopping-Esquadrias-Resumo_PADRÃO" xfId="32"/>
    <cellStyle name="j_PQ-Salvador Shopping-Esquadrias-Resumo_PADRÃO R1" xfId="33"/>
    <cellStyle name="j_PQ-Salvador Shopping-Esquadrias-Resumo_Quantitativo de arquitetura Vita Praia PE" xfId="34"/>
    <cellStyle name="j_Quantitativo de arquitetura Vita Praia PE" xfId="35"/>
    <cellStyle name="j_Quantitativo de arquitetura Vita Praia PE_Planilha final" xfId="36"/>
    <cellStyle name="j_Quantitativo de arquitetura Vita Praia PE_Planilha final_REV" xfId="37"/>
    <cellStyle name="j_Quantitativo de arquitetura Vita Praia PE_TRT19_PE_PL_MODELO_1ªETAPA_R0" xfId="38"/>
    <cellStyle name="j_Quantitativos sistema Viário" xfId="39"/>
    <cellStyle name="Moeda" xfId="447" builtinId="4"/>
    <cellStyle name="Moeda 2" xfId="374"/>
    <cellStyle name="Moeda 2 2" xfId="375"/>
    <cellStyle name="Moeda 26" xfId="409"/>
    <cellStyle name="Moeda 26 2" xfId="429"/>
    <cellStyle name="Moeda 26 3" xfId="445"/>
    <cellStyle name="Moeda 3" xfId="376"/>
    <cellStyle name="Moeda 4" xfId="373"/>
    <cellStyle name="Moeda 5" xfId="413"/>
    <cellStyle name="Moeda 6" xfId="430"/>
    <cellStyle name="Moeda 7" xfId="446"/>
    <cellStyle name="Neutra 2" xfId="377"/>
    <cellStyle name="Neutra 3" xfId="378"/>
    <cellStyle name="Normal" xfId="0" builtinId="0"/>
    <cellStyle name="Normal 10" xfId="40"/>
    <cellStyle name="Normal 11" xfId="70"/>
    <cellStyle name="Normal 12" xfId="74"/>
    <cellStyle name="Normal 12 2" xfId="201"/>
    <cellStyle name="Normal 13" xfId="75"/>
    <cellStyle name="Normal 13 2" xfId="202"/>
    <cellStyle name="Normal 14" xfId="76"/>
    <cellStyle name="Normal 14 2" xfId="203"/>
    <cellStyle name="Normal 15" xfId="111"/>
    <cellStyle name="Normal 15 2" xfId="216"/>
    <cellStyle name="Normal 16" xfId="113"/>
    <cellStyle name="Normal 16 2" xfId="218"/>
    <cellStyle name="Normal 17" xfId="127"/>
    <cellStyle name="Normal 17 2" xfId="232"/>
    <cellStyle name="Normal 18" xfId="128"/>
    <cellStyle name="Normal 18 2" xfId="233"/>
    <cellStyle name="Normal 19" xfId="129"/>
    <cellStyle name="Normal 19 2" xfId="147"/>
    <cellStyle name="Normal 19 2 2" xfId="252"/>
    <cellStyle name="Normal 19 3" xfId="234"/>
    <cellStyle name="Normal 2" xfId="41"/>
    <cellStyle name="Normal 2 2" xfId="42"/>
    <cellStyle name="Normal 2 3" xfId="43"/>
    <cellStyle name="Normal 2 4" xfId="44"/>
    <cellStyle name="Normal 20" xfId="130"/>
    <cellStyle name="Normal 20 2" xfId="235"/>
    <cellStyle name="Normal 21" xfId="144"/>
    <cellStyle name="Normal 21 2" xfId="249"/>
    <cellStyle name="Normal 22" xfId="145"/>
    <cellStyle name="Normal 22 2" xfId="250"/>
    <cellStyle name="Normal 23" xfId="148"/>
    <cellStyle name="Normal 23 2" xfId="253"/>
    <cellStyle name="Normal 24" xfId="146"/>
    <cellStyle name="Normal 24 2" xfId="251"/>
    <cellStyle name="Normal 25" xfId="149"/>
    <cellStyle name="Normal 25 2" xfId="254"/>
    <cellStyle name="Normal 26" xfId="150"/>
    <cellStyle name="Normal 26 2" xfId="255"/>
    <cellStyle name="Normal 27" xfId="164"/>
    <cellStyle name="Normal 27 2" xfId="269"/>
    <cellStyle name="Normal 28" xfId="178"/>
    <cellStyle name="Normal 28 2" xfId="283"/>
    <cellStyle name="Normal 29" xfId="192"/>
    <cellStyle name="Normal 29 2" xfId="297"/>
    <cellStyle name="Normal 3" xfId="45"/>
    <cellStyle name="Normal 3 2" xfId="73"/>
    <cellStyle name="Normal 30" xfId="193"/>
    <cellStyle name="Normal 30 2" xfId="298"/>
    <cellStyle name="Normal 31" xfId="194"/>
    <cellStyle name="Normal 31 2" xfId="299"/>
    <cellStyle name="Normal 32" xfId="195"/>
    <cellStyle name="Normal 33" xfId="196"/>
    <cellStyle name="Normal 33 2" xfId="300"/>
    <cellStyle name="Normal 4" xfId="46"/>
    <cellStyle name="Normal 4 2" xfId="69"/>
    <cellStyle name="Normal 5" xfId="47"/>
    <cellStyle name="Normal 5 2" xfId="68"/>
    <cellStyle name="Normal 6" xfId="48"/>
    <cellStyle name="Normal 7" xfId="49"/>
    <cellStyle name="Normal 8" xfId="50"/>
    <cellStyle name="Normal 8 2" xfId="199"/>
    <cellStyle name="Normal 9" xfId="66"/>
    <cellStyle name="Normal 9 2" xfId="200"/>
    <cellStyle name="Nota 2" xfId="112"/>
    <cellStyle name="Nota 2 2" xfId="217"/>
    <cellStyle name="Nota 2 2 2" xfId="380"/>
    <cellStyle name="Nota 2 3" xfId="379"/>
    <cellStyle name="Nota 3" xfId="114"/>
    <cellStyle name="Nota 3 2" xfId="219"/>
    <cellStyle name="Nota 4" xfId="131"/>
    <cellStyle name="Nota 4 2" xfId="236"/>
    <cellStyle name="Nota 5" xfId="151"/>
    <cellStyle name="Nota 5 2" xfId="256"/>
    <cellStyle name="Nota 6" xfId="165"/>
    <cellStyle name="Nota 6 2" xfId="270"/>
    <cellStyle name="Nota 7" xfId="179"/>
    <cellStyle name="Nota 7 2" xfId="284"/>
    <cellStyle name="Note" xfId="67"/>
    <cellStyle name="O" xfId="51"/>
    <cellStyle name="O_Arquitetura de Supermecados" xfId="52"/>
    <cellStyle name="O_Arquitetura de Supermecados_Planilha final" xfId="53"/>
    <cellStyle name="O_Arquitetura de Supermecados_Planilha final_REV" xfId="54"/>
    <cellStyle name="O_Arquitetura de Supermecados_TRT19_PE_PL_MODELO_1ªETAPA_R0" xfId="55"/>
    <cellStyle name="Output" xfId="83"/>
    <cellStyle name="Output 2" xfId="381"/>
    <cellStyle name="Porcentagem 2" xfId="56"/>
    <cellStyle name="Porcentagem 2 2" xfId="57"/>
    <cellStyle name="Porcentagem 2 2 2" xfId="383"/>
    <cellStyle name="Porcentagem 2 3" xfId="382"/>
    <cellStyle name="Porcentagem 3" xfId="58"/>
    <cellStyle name="Porcentagem 4" xfId="197"/>
    <cellStyle name="Porcentagem 4 2" xfId="301"/>
    <cellStyle name="Porcentagem 7" xfId="410"/>
    <cellStyle name="Saída 2" xfId="384"/>
    <cellStyle name="Separador de milhares 2" xfId="59"/>
    <cellStyle name="Separador de milhares 2 2" xfId="71"/>
    <cellStyle name="Separador de milhares 2 2 2" xfId="387"/>
    <cellStyle name="Separador de milhares 2 2 2 2" xfId="418"/>
    <cellStyle name="Separador de milhares 2 2 2 3" xfId="434"/>
    <cellStyle name="Separador de milhares 2 2 3" xfId="386"/>
    <cellStyle name="Separador de milhares 2 2 3 2" xfId="417"/>
    <cellStyle name="Separador de milhares 2 2 3 3" xfId="433"/>
    <cellStyle name="Separador de milhares 2 3" xfId="385"/>
    <cellStyle name="Separador de milhares 2 3 2" xfId="416"/>
    <cellStyle name="Separador de milhares 2 3 3" xfId="432"/>
    <cellStyle name="Separador de milhares 3" xfId="60"/>
    <cellStyle name="Separador de milhares 4" xfId="61"/>
    <cellStyle name="Separador de milhares 5" xfId="72"/>
    <cellStyle name="Separador de milhares 5 2" xfId="415"/>
    <cellStyle name="Separador de milhares 5 3" xfId="431"/>
    <cellStyle name="Texto de Aviso 2" xfId="388"/>
    <cellStyle name="Texto de Aviso 3" xfId="406"/>
    <cellStyle name="Texto Explicativo 2" xfId="389"/>
    <cellStyle name="Title" xfId="77"/>
    <cellStyle name="Title 2" xfId="390"/>
    <cellStyle name="Título 1 1" xfId="62"/>
    <cellStyle name="Título 1 2" xfId="391"/>
    <cellStyle name="Título 2 2" xfId="392"/>
    <cellStyle name="Título 3 2" xfId="393"/>
    <cellStyle name="Título 4 2" xfId="394"/>
    <cellStyle name="Título 5" xfId="395"/>
    <cellStyle name="Total 2" xfId="396"/>
    <cellStyle name="Total 3" xfId="86"/>
    <cellStyle name="Vírgula 2" xfId="63"/>
    <cellStyle name="Vírgula 2 2" xfId="64"/>
    <cellStyle name="Vírgula 2 2 19" xfId="412"/>
    <cellStyle name="Vírgula 2 2 2" xfId="399"/>
    <cellStyle name="Vírgula 2 2 2 2" xfId="421"/>
    <cellStyle name="Vírgula 2 2 2 3" xfId="408"/>
    <cellStyle name="Vírgula 2 2 2 4" xfId="437"/>
    <cellStyle name="Vírgula 2 3" xfId="398"/>
    <cellStyle name="Vírgula 2 3 2" xfId="420"/>
    <cellStyle name="Vírgula 2 3 3" xfId="436"/>
    <cellStyle name="Vírgula 3" xfId="65"/>
    <cellStyle name="Vírgula 3 2" xfId="401"/>
    <cellStyle name="Vírgula 3 2 2" xfId="423"/>
    <cellStyle name="Vírgula 3 2 3" xfId="439"/>
    <cellStyle name="Vírgula 3 3" xfId="400"/>
    <cellStyle name="Vírgula 3 3 2" xfId="422"/>
    <cellStyle name="Vírgula 3 3 3" xfId="438"/>
    <cellStyle name="Vírgula 4" xfId="198"/>
    <cellStyle name="Vírgula 4 2" xfId="302"/>
    <cellStyle name="Vírgula 4 2 13" xfId="411"/>
    <cellStyle name="Vírgula 4 2 2" xfId="404"/>
    <cellStyle name="Vírgula 4 2 2 2" xfId="426"/>
    <cellStyle name="Vírgula 4 2 2 3" xfId="442"/>
    <cellStyle name="Vírgula 4 2 3" xfId="403"/>
    <cellStyle name="Vírgula 4 2 3 2" xfId="425"/>
    <cellStyle name="Vírgula 4 2 3 3" xfId="441"/>
    <cellStyle name="Vírgula 4 3" xfId="405"/>
    <cellStyle name="Vírgula 4 3 2" xfId="427"/>
    <cellStyle name="Vírgula 4 3 3" xfId="443"/>
    <cellStyle name="Vírgula 4 4" xfId="402"/>
    <cellStyle name="Vírgula 4 4 2" xfId="424"/>
    <cellStyle name="Vírgula 4 4 3" xfId="440"/>
    <cellStyle name="Vírgula 5" xfId="397"/>
    <cellStyle name="Vírgula 5 2" xfId="419"/>
    <cellStyle name="Vírgula 5 3" xfId="435"/>
    <cellStyle name="Vírgula 6" xfId="407"/>
    <cellStyle name="Vírgula 6 2" xfId="428"/>
    <cellStyle name="Vírgula 6 3" xfId="44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176603</xdr:colOff>
      <xdr:row>0</xdr:row>
      <xdr:rowOff>150384</xdr:rowOff>
    </xdr:from>
    <xdr:to>
      <xdr:col>1</xdr:col>
      <xdr:colOff>342900</xdr:colOff>
      <xdr:row>4</xdr:row>
      <xdr:rowOff>184168</xdr:rowOff>
    </xdr:to>
    <xdr:pic>
      <xdr:nvPicPr>
        <xdr:cNvPr id="8" name="Picture 6">
          <a:extLst>
            <a:ext uri="{FF2B5EF4-FFF2-40B4-BE49-F238E27FC236}">
              <a16:creationId xmlns=""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603" y="150384"/>
          <a:ext cx="937822" cy="1443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2952750</xdr:colOff>
      <xdr:row>0</xdr:row>
      <xdr:rowOff>109818</xdr:rowOff>
    </xdr:from>
    <xdr:to>
      <xdr:col>3</xdr:col>
      <xdr:colOff>428626</xdr:colOff>
      <xdr:row>4</xdr:row>
      <xdr:rowOff>202837</xdr:rowOff>
    </xdr:to>
    <xdr:pic>
      <xdr:nvPicPr>
        <xdr:cNvPr id="9" name="Picture 2">
          <a:extLst>
            <a:ext uri="{FF2B5EF4-FFF2-40B4-BE49-F238E27FC236}">
              <a16:creationId xmlns=""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86275" y="109818"/>
          <a:ext cx="1333501" cy="1502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4"/>
  <sheetViews>
    <sheetView tabSelected="1" workbookViewId="0">
      <selection activeCell="F8" sqref="F8:G8"/>
    </sheetView>
  </sheetViews>
  <sheetFormatPr defaultRowHeight="15"/>
  <cols>
    <col min="1" max="1" width="11.5703125" bestFit="1" customWidth="1"/>
    <col min="2" max="2" width="11.42578125" bestFit="1" customWidth="1"/>
    <col min="3" max="3" width="57.85546875" customWidth="1"/>
    <col min="4" max="4" width="10.42578125" customWidth="1"/>
    <col min="5" max="5" width="18.140625" customWidth="1"/>
    <col min="6" max="6" width="19" customWidth="1"/>
    <col min="7" max="7" width="15.5703125" bestFit="1" customWidth="1"/>
  </cols>
  <sheetData>
    <row r="1" spans="1:7" ht="36.75" customHeight="1">
      <c r="A1" s="15" t="s">
        <v>0</v>
      </c>
      <c r="B1" s="16"/>
      <c r="C1" s="16"/>
      <c r="D1" s="16"/>
      <c r="E1" s="2" t="s">
        <v>1</v>
      </c>
      <c r="F1" s="13" t="s">
        <v>71</v>
      </c>
      <c r="G1" s="13"/>
    </row>
    <row r="2" spans="1:7" ht="29.25" customHeight="1">
      <c r="A2" s="17" t="s">
        <v>2</v>
      </c>
      <c r="B2" s="18"/>
      <c r="C2" s="18"/>
      <c r="D2" s="19"/>
      <c r="E2" s="2" t="s">
        <v>3</v>
      </c>
      <c r="F2" s="13" t="s">
        <v>72</v>
      </c>
      <c r="G2" s="13"/>
    </row>
    <row r="3" spans="1:7">
      <c r="A3" s="17"/>
      <c r="B3" s="18"/>
      <c r="C3" s="18"/>
      <c r="D3" s="19"/>
      <c r="E3" s="2" t="s">
        <v>5</v>
      </c>
      <c r="F3" s="14" t="s">
        <v>73</v>
      </c>
      <c r="G3" s="14"/>
    </row>
    <row r="4" spans="1:7" ht="30" customHeight="1">
      <c r="A4" s="17" t="s">
        <v>4</v>
      </c>
      <c r="B4" s="18"/>
      <c r="C4" s="18"/>
      <c r="D4" s="19"/>
      <c r="E4" s="2" t="s">
        <v>16</v>
      </c>
      <c r="F4" s="14" t="s">
        <v>17</v>
      </c>
      <c r="G4" s="14"/>
    </row>
    <row r="5" spans="1:7" ht="30" customHeight="1">
      <c r="A5" s="21"/>
      <c r="B5" s="22"/>
      <c r="C5" s="22"/>
      <c r="D5" s="22"/>
      <c r="E5" s="2" t="s">
        <v>6</v>
      </c>
      <c r="F5" s="13" t="s">
        <v>74</v>
      </c>
      <c r="G5" s="13"/>
    </row>
    <row r="6" spans="1:7" ht="30" customHeight="1">
      <c r="A6" s="23" t="s">
        <v>15</v>
      </c>
      <c r="B6" s="23"/>
      <c r="C6" s="23"/>
      <c r="D6" s="24"/>
      <c r="E6" s="2" t="s">
        <v>18</v>
      </c>
      <c r="F6" s="27">
        <v>370868.96</v>
      </c>
      <c r="G6" s="28"/>
    </row>
    <row r="7" spans="1:7" ht="33" customHeight="1">
      <c r="A7" s="25"/>
      <c r="B7" s="25"/>
      <c r="C7" s="25"/>
      <c r="D7" s="26"/>
      <c r="E7" s="10" t="s">
        <v>70</v>
      </c>
      <c r="F7" s="20">
        <v>45751</v>
      </c>
      <c r="G7" s="20"/>
    </row>
    <row r="8" spans="1:7" ht="15.75">
      <c r="A8" s="11" t="s">
        <v>7</v>
      </c>
      <c r="B8" s="11" t="s">
        <v>8</v>
      </c>
      <c r="C8" s="11" t="s">
        <v>9</v>
      </c>
      <c r="D8" s="11" t="s">
        <v>10</v>
      </c>
      <c r="E8" s="29" t="s">
        <v>11</v>
      </c>
      <c r="F8" s="59" t="s">
        <v>12</v>
      </c>
      <c r="G8" s="60"/>
    </row>
    <row r="9" spans="1:7" ht="15.75">
      <c r="A9" s="12"/>
      <c r="B9" s="12"/>
      <c r="C9" s="12"/>
      <c r="D9" s="12"/>
      <c r="E9" s="30"/>
      <c r="F9" s="1" t="s">
        <v>13</v>
      </c>
      <c r="G9" s="1" t="s">
        <v>14</v>
      </c>
    </row>
    <row r="10" spans="1:7" ht="30">
      <c r="A10" s="3" t="s">
        <v>75</v>
      </c>
      <c r="B10" s="4"/>
      <c r="C10" s="5" t="s">
        <v>76</v>
      </c>
      <c r="D10" s="5" t="s">
        <v>77</v>
      </c>
      <c r="E10" s="6"/>
      <c r="F10" s="7"/>
      <c r="G10" s="7"/>
    </row>
    <row r="11" spans="1:7" ht="30">
      <c r="A11" s="3" t="s">
        <v>19</v>
      </c>
      <c r="B11" s="4" t="s">
        <v>78</v>
      </c>
      <c r="C11" s="5" t="s">
        <v>79</v>
      </c>
      <c r="D11" s="5" t="s">
        <v>20</v>
      </c>
      <c r="E11" s="6">
        <v>1</v>
      </c>
      <c r="F11" s="7">
        <v>320.73</v>
      </c>
      <c r="G11" s="7">
        <v>320.73</v>
      </c>
    </row>
    <row r="12" spans="1:7" ht="15.75">
      <c r="A12" s="3" t="s">
        <v>47</v>
      </c>
      <c r="B12" s="4" t="s">
        <v>23</v>
      </c>
      <c r="C12" s="5" t="s">
        <v>80</v>
      </c>
      <c r="D12" s="5" t="s">
        <v>24</v>
      </c>
      <c r="E12" s="6">
        <v>4</v>
      </c>
      <c r="F12" s="7">
        <v>13490.59</v>
      </c>
      <c r="G12" s="7">
        <v>53962.36</v>
      </c>
    </row>
    <row r="13" spans="1:7" ht="30">
      <c r="A13" s="3" t="s">
        <v>48</v>
      </c>
      <c r="B13" s="4" t="s">
        <v>62</v>
      </c>
      <c r="C13" s="5" t="s">
        <v>81</v>
      </c>
      <c r="D13" s="5" t="s">
        <v>20</v>
      </c>
      <c r="E13" s="6">
        <v>1</v>
      </c>
      <c r="F13" s="7">
        <v>1292.27</v>
      </c>
      <c r="G13" s="7">
        <v>1292.27</v>
      </c>
    </row>
    <row r="14" spans="1:7" ht="45">
      <c r="A14" s="3" t="s">
        <v>49</v>
      </c>
      <c r="B14" s="4" t="s">
        <v>82</v>
      </c>
      <c r="C14" s="5" t="s">
        <v>83</v>
      </c>
      <c r="D14" s="5" t="s">
        <v>84</v>
      </c>
      <c r="E14" s="6">
        <v>16</v>
      </c>
      <c r="F14" s="7">
        <v>50.38</v>
      </c>
      <c r="G14" s="7">
        <v>806.08</v>
      </c>
    </row>
    <row r="15" spans="1:7" ht="15.75">
      <c r="A15" s="3" t="s">
        <v>85</v>
      </c>
      <c r="B15" s="4"/>
      <c r="C15" s="5" t="s">
        <v>86</v>
      </c>
      <c r="D15" s="5"/>
      <c r="E15" s="6"/>
      <c r="F15" s="7"/>
      <c r="G15" s="7"/>
    </row>
    <row r="16" spans="1:7" ht="60">
      <c r="A16" s="3" t="s">
        <v>22</v>
      </c>
      <c r="B16" s="4" t="s">
        <v>63</v>
      </c>
      <c r="C16" s="5" t="s">
        <v>87</v>
      </c>
      <c r="D16" s="5" t="s">
        <v>27</v>
      </c>
      <c r="E16" s="6">
        <v>4</v>
      </c>
      <c r="F16" s="7">
        <v>447.52</v>
      </c>
      <c r="G16" s="7">
        <v>1790.08</v>
      </c>
    </row>
    <row r="17" spans="1:7" ht="45">
      <c r="A17" s="3" t="s">
        <v>25</v>
      </c>
      <c r="B17" s="4" t="s">
        <v>29</v>
      </c>
      <c r="C17" s="5" t="s">
        <v>88</v>
      </c>
      <c r="D17" s="5" t="s">
        <v>24</v>
      </c>
      <c r="E17" s="6">
        <v>4</v>
      </c>
      <c r="F17" s="7">
        <v>871.64</v>
      </c>
      <c r="G17" s="7">
        <v>3486.56</v>
      </c>
    </row>
    <row r="18" spans="1:7" ht="45">
      <c r="A18" s="3" t="s">
        <v>50</v>
      </c>
      <c r="B18" s="4" t="s">
        <v>89</v>
      </c>
      <c r="C18" s="5" t="s">
        <v>90</v>
      </c>
      <c r="D18" s="5" t="s">
        <v>24</v>
      </c>
      <c r="E18" s="6">
        <v>4</v>
      </c>
      <c r="F18" s="7">
        <v>989.67</v>
      </c>
      <c r="G18" s="7">
        <v>3958.68</v>
      </c>
    </row>
    <row r="19" spans="1:7" ht="45">
      <c r="A19" s="3" t="s">
        <v>51</v>
      </c>
      <c r="B19" s="4" t="s">
        <v>91</v>
      </c>
      <c r="C19" s="5" t="s">
        <v>92</v>
      </c>
      <c r="D19" s="5" t="s">
        <v>20</v>
      </c>
      <c r="E19" s="6">
        <v>4</v>
      </c>
      <c r="F19" s="7">
        <v>1046.29</v>
      </c>
      <c r="G19" s="7">
        <v>4185.16</v>
      </c>
    </row>
    <row r="20" spans="1:7" ht="15.75">
      <c r="A20" s="3" t="s">
        <v>52</v>
      </c>
      <c r="B20" s="4" t="s">
        <v>93</v>
      </c>
      <c r="C20" s="5" t="s">
        <v>94</v>
      </c>
      <c r="D20" s="5" t="s">
        <v>20</v>
      </c>
      <c r="E20" s="6">
        <v>0</v>
      </c>
      <c r="F20" s="7">
        <v>1461.41</v>
      </c>
      <c r="G20" s="7">
        <v>0</v>
      </c>
    </row>
    <row r="21" spans="1:7" ht="30">
      <c r="A21" s="3" t="s">
        <v>95</v>
      </c>
      <c r="B21" s="4" t="s">
        <v>96</v>
      </c>
      <c r="C21" s="5" t="s">
        <v>97</v>
      </c>
      <c r="D21" s="5" t="s">
        <v>20</v>
      </c>
      <c r="E21" s="6">
        <v>0</v>
      </c>
      <c r="F21" s="7">
        <v>797.68</v>
      </c>
      <c r="G21" s="7">
        <v>0</v>
      </c>
    </row>
    <row r="22" spans="1:7" ht="30">
      <c r="A22" s="3" t="s">
        <v>98</v>
      </c>
      <c r="B22" s="4" t="s">
        <v>99</v>
      </c>
      <c r="C22" s="5" t="s">
        <v>100</v>
      </c>
      <c r="D22" s="5" t="s">
        <v>27</v>
      </c>
      <c r="E22" s="6">
        <v>138</v>
      </c>
      <c r="F22" s="7">
        <v>6.8</v>
      </c>
      <c r="G22" s="7">
        <v>938.4</v>
      </c>
    </row>
    <row r="23" spans="1:7" ht="15.75">
      <c r="A23" s="3" t="s">
        <v>101</v>
      </c>
      <c r="B23" s="4"/>
      <c r="C23" s="5" t="s">
        <v>54</v>
      </c>
      <c r="D23" s="5"/>
      <c r="E23" s="6"/>
      <c r="F23" s="7"/>
      <c r="G23" s="7"/>
    </row>
    <row r="24" spans="1:7" ht="30">
      <c r="A24" s="3" t="s">
        <v>26</v>
      </c>
      <c r="B24" s="4" t="s">
        <v>102</v>
      </c>
      <c r="C24" s="5" t="s">
        <v>103</v>
      </c>
      <c r="D24" s="5" t="s">
        <v>104</v>
      </c>
      <c r="E24" s="6">
        <v>0.22999999999999998</v>
      </c>
      <c r="F24" s="7">
        <v>1778.69</v>
      </c>
      <c r="G24" s="7">
        <v>409.09000000000003</v>
      </c>
    </row>
    <row r="25" spans="1:7" ht="30">
      <c r="A25" s="3" t="s">
        <v>28</v>
      </c>
      <c r="B25" s="4" t="s">
        <v>64</v>
      </c>
      <c r="C25" s="5" t="s">
        <v>105</v>
      </c>
      <c r="D25" s="5" t="s">
        <v>20</v>
      </c>
      <c r="E25" s="6">
        <v>2</v>
      </c>
      <c r="F25" s="7">
        <v>446.2</v>
      </c>
      <c r="G25" s="7">
        <v>892.4</v>
      </c>
    </row>
    <row r="26" spans="1:7" ht="15.75">
      <c r="A26" s="3" t="s">
        <v>30</v>
      </c>
      <c r="B26" s="4" t="s">
        <v>65</v>
      </c>
      <c r="C26" s="5" t="s">
        <v>106</v>
      </c>
      <c r="D26" s="5" t="s">
        <v>107</v>
      </c>
      <c r="E26" s="6">
        <v>1.31</v>
      </c>
      <c r="F26" s="7">
        <v>29.21</v>
      </c>
      <c r="G26" s="7">
        <v>38.260000000000005</v>
      </c>
    </row>
    <row r="27" spans="1:7" ht="15.75">
      <c r="A27" s="3" t="s">
        <v>31</v>
      </c>
      <c r="B27" s="4" t="s">
        <v>108</v>
      </c>
      <c r="C27" s="5" t="s">
        <v>109</v>
      </c>
      <c r="D27" s="5" t="s">
        <v>27</v>
      </c>
      <c r="E27" s="6">
        <v>387</v>
      </c>
      <c r="F27" s="7">
        <v>11.67</v>
      </c>
      <c r="G27" s="7">
        <v>4516.29</v>
      </c>
    </row>
    <row r="28" spans="1:7" ht="15.75">
      <c r="A28" s="3" t="s">
        <v>32</v>
      </c>
      <c r="B28" s="4" t="s">
        <v>110</v>
      </c>
      <c r="C28" s="5" t="s">
        <v>111</v>
      </c>
      <c r="D28" s="5" t="s">
        <v>27</v>
      </c>
      <c r="E28" s="6">
        <v>81</v>
      </c>
      <c r="F28" s="7">
        <v>7.81</v>
      </c>
      <c r="G28" s="7">
        <v>632.61</v>
      </c>
    </row>
    <row r="29" spans="1:7" ht="30">
      <c r="A29" s="3" t="s">
        <v>33</v>
      </c>
      <c r="B29" s="4" t="s">
        <v>112</v>
      </c>
      <c r="C29" s="5" t="s">
        <v>113</v>
      </c>
      <c r="D29" s="5" t="s">
        <v>27</v>
      </c>
      <c r="E29" s="6">
        <v>8.8000000000000007</v>
      </c>
      <c r="F29" s="7">
        <v>38.270000000000003</v>
      </c>
      <c r="G29" s="7">
        <v>336.76</v>
      </c>
    </row>
    <row r="30" spans="1:7" ht="15.75">
      <c r="A30" s="3" t="s">
        <v>34</v>
      </c>
      <c r="B30" s="4" t="s">
        <v>114</v>
      </c>
      <c r="C30" s="5" t="s">
        <v>115</v>
      </c>
      <c r="D30" s="5" t="s">
        <v>27</v>
      </c>
      <c r="E30" s="6">
        <v>0</v>
      </c>
      <c r="F30" s="7">
        <v>28.96</v>
      </c>
      <c r="G30" s="7">
        <v>0</v>
      </c>
    </row>
    <row r="31" spans="1:7" ht="15.75">
      <c r="A31" s="3" t="s">
        <v>53</v>
      </c>
      <c r="B31" s="4" t="s">
        <v>116</v>
      </c>
      <c r="C31" s="5" t="s">
        <v>117</v>
      </c>
      <c r="D31" s="5" t="s">
        <v>27</v>
      </c>
      <c r="E31" s="6">
        <v>0</v>
      </c>
      <c r="F31" s="7">
        <v>17.93</v>
      </c>
      <c r="G31" s="7">
        <v>0</v>
      </c>
    </row>
    <row r="32" spans="1:7" ht="15.75">
      <c r="A32" s="3" t="s">
        <v>118</v>
      </c>
      <c r="B32" s="4"/>
      <c r="C32" s="5" t="s">
        <v>46</v>
      </c>
      <c r="D32" s="5" t="s">
        <v>77</v>
      </c>
      <c r="E32" s="6"/>
      <c r="F32" s="7"/>
      <c r="G32" s="7"/>
    </row>
    <row r="33" spans="1:7" ht="75">
      <c r="A33" s="3" t="s">
        <v>35</v>
      </c>
      <c r="B33" s="4" t="s">
        <v>119</v>
      </c>
      <c r="C33" s="5" t="s">
        <v>120</v>
      </c>
      <c r="D33" s="5" t="s">
        <v>27</v>
      </c>
      <c r="E33" s="6">
        <v>237.25</v>
      </c>
      <c r="F33" s="7">
        <v>275.63</v>
      </c>
      <c r="G33" s="7">
        <v>65393.207500000004</v>
      </c>
    </row>
    <row r="34" spans="1:7" ht="30">
      <c r="A34" s="3" t="s">
        <v>36</v>
      </c>
      <c r="B34" s="4" t="s">
        <v>121</v>
      </c>
      <c r="C34" s="5" t="s">
        <v>122</v>
      </c>
      <c r="D34" s="5" t="s">
        <v>27</v>
      </c>
      <c r="E34" s="6">
        <v>5</v>
      </c>
      <c r="F34" s="7">
        <v>156.34</v>
      </c>
      <c r="G34" s="7">
        <v>781.7</v>
      </c>
    </row>
    <row r="35" spans="1:7" ht="15.75">
      <c r="A35" s="3" t="s">
        <v>123</v>
      </c>
      <c r="B35" s="4"/>
      <c r="C35" s="5" t="s">
        <v>124</v>
      </c>
      <c r="D35" s="5"/>
      <c r="E35" s="6"/>
      <c r="F35" s="7"/>
      <c r="G35" s="7"/>
    </row>
    <row r="36" spans="1:7" ht="75">
      <c r="A36" s="3" t="s">
        <v>37</v>
      </c>
      <c r="B36" s="4" t="s">
        <v>125</v>
      </c>
      <c r="C36" s="5" t="s">
        <v>126</v>
      </c>
      <c r="D36" s="5" t="s">
        <v>27</v>
      </c>
      <c r="E36" s="6">
        <v>387</v>
      </c>
      <c r="F36" s="7">
        <v>103.12</v>
      </c>
      <c r="G36" s="7">
        <v>39907.439999999995</v>
      </c>
    </row>
    <row r="37" spans="1:7" ht="30">
      <c r="A37" s="3" t="s">
        <v>39</v>
      </c>
      <c r="B37" s="4" t="s">
        <v>127</v>
      </c>
      <c r="C37" s="5" t="s">
        <v>128</v>
      </c>
      <c r="D37" s="5" t="s">
        <v>27</v>
      </c>
      <c r="E37" s="6">
        <v>0</v>
      </c>
      <c r="F37" s="7">
        <v>41.45</v>
      </c>
      <c r="G37" s="7">
        <v>0</v>
      </c>
    </row>
    <row r="38" spans="1:7" ht="15.75">
      <c r="A38" s="3" t="s">
        <v>129</v>
      </c>
      <c r="B38" s="4"/>
      <c r="C38" s="5" t="s">
        <v>130</v>
      </c>
      <c r="D38" s="5" t="s">
        <v>77</v>
      </c>
      <c r="E38" s="6"/>
      <c r="F38" s="7"/>
      <c r="G38" s="7"/>
    </row>
    <row r="39" spans="1:7" ht="30">
      <c r="A39" s="3" t="s">
        <v>41</v>
      </c>
      <c r="B39" s="4" t="s">
        <v>67</v>
      </c>
      <c r="C39" s="5" t="s">
        <v>131</v>
      </c>
      <c r="D39" s="5" t="s">
        <v>27</v>
      </c>
      <c r="E39" s="6">
        <v>40.380000000000003</v>
      </c>
      <c r="F39" s="7">
        <v>4.43</v>
      </c>
      <c r="G39" s="7">
        <v>178.88</v>
      </c>
    </row>
    <row r="40" spans="1:7" ht="30">
      <c r="A40" s="3" t="s">
        <v>56</v>
      </c>
      <c r="B40" s="4" t="s">
        <v>68</v>
      </c>
      <c r="C40" s="5" t="s">
        <v>132</v>
      </c>
      <c r="D40" s="5" t="s">
        <v>27</v>
      </c>
      <c r="E40" s="6">
        <v>40.380000000000003</v>
      </c>
      <c r="F40" s="7">
        <v>18.47</v>
      </c>
      <c r="G40" s="7">
        <v>745.81</v>
      </c>
    </row>
    <row r="41" spans="1:7" ht="45">
      <c r="A41" s="3" t="s">
        <v>57</v>
      </c>
      <c r="B41" s="4" t="s">
        <v>133</v>
      </c>
      <c r="C41" s="5" t="s">
        <v>134</v>
      </c>
      <c r="D41" s="5" t="s">
        <v>27</v>
      </c>
      <c r="E41" s="6">
        <v>269.22000000000003</v>
      </c>
      <c r="F41" s="7">
        <v>13.78</v>
      </c>
      <c r="G41" s="7">
        <v>3709.84</v>
      </c>
    </row>
    <row r="42" spans="1:7" ht="30">
      <c r="A42" s="3" t="s">
        <v>58</v>
      </c>
      <c r="B42" s="4" t="s">
        <v>135</v>
      </c>
      <c r="C42" s="5" t="s">
        <v>136</v>
      </c>
      <c r="D42" s="5" t="s">
        <v>38</v>
      </c>
      <c r="E42" s="6">
        <v>2.5</v>
      </c>
      <c r="F42" s="7">
        <v>6.36</v>
      </c>
      <c r="G42" s="7">
        <v>15.9</v>
      </c>
    </row>
    <row r="43" spans="1:7" ht="15.75">
      <c r="A43" s="3" t="s">
        <v>137</v>
      </c>
      <c r="B43" s="4"/>
      <c r="C43" s="5" t="s">
        <v>138</v>
      </c>
      <c r="D43" s="5" t="s">
        <v>77</v>
      </c>
      <c r="E43" s="6"/>
      <c r="F43" s="7"/>
      <c r="G43" s="7"/>
    </row>
    <row r="44" spans="1:7" ht="45">
      <c r="A44" s="3" t="s">
        <v>42</v>
      </c>
      <c r="B44" s="4" t="s">
        <v>139</v>
      </c>
      <c r="C44" s="5" t="s">
        <v>140</v>
      </c>
      <c r="D44" s="5" t="s">
        <v>38</v>
      </c>
      <c r="E44" s="6">
        <v>102.44</v>
      </c>
      <c r="F44" s="7">
        <v>307.54000000000002</v>
      </c>
      <c r="G44" s="7">
        <v>31504.39</v>
      </c>
    </row>
    <row r="45" spans="1:7" ht="15.75">
      <c r="A45" s="3" t="s">
        <v>141</v>
      </c>
      <c r="B45" s="4"/>
      <c r="C45" s="5" t="s">
        <v>142</v>
      </c>
      <c r="D45" s="5"/>
      <c r="E45" s="6"/>
      <c r="F45" s="7"/>
      <c r="G45" s="7">
        <v>0</v>
      </c>
    </row>
    <row r="46" spans="1:7" ht="30">
      <c r="A46" s="3" t="s">
        <v>43</v>
      </c>
      <c r="B46" s="4" t="s">
        <v>143</v>
      </c>
      <c r="C46" s="5" t="s">
        <v>144</v>
      </c>
      <c r="D46" s="5" t="s">
        <v>27</v>
      </c>
      <c r="E46" s="6">
        <v>0</v>
      </c>
      <c r="F46" s="7">
        <v>774.8</v>
      </c>
      <c r="G46" s="7">
        <v>0</v>
      </c>
    </row>
    <row r="47" spans="1:7" ht="15.75">
      <c r="A47" s="3" t="s">
        <v>145</v>
      </c>
      <c r="B47" s="4"/>
      <c r="C47" s="5" t="s">
        <v>40</v>
      </c>
      <c r="D47" s="5"/>
      <c r="E47" s="6"/>
      <c r="F47" s="7"/>
      <c r="G47" s="7"/>
    </row>
    <row r="48" spans="1:7" ht="15.75">
      <c r="A48" s="3" t="s">
        <v>146</v>
      </c>
      <c r="B48" s="4"/>
      <c r="C48" s="5" t="s">
        <v>147</v>
      </c>
      <c r="D48" s="5"/>
      <c r="E48" s="6"/>
      <c r="F48" s="7"/>
      <c r="G48" s="7"/>
    </row>
    <row r="49" spans="1:7" ht="60">
      <c r="A49" s="3" t="s">
        <v>148</v>
      </c>
      <c r="B49" s="4" t="s">
        <v>149</v>
      </c>
      <c r="C49" s="5" t="s">
        <v>150</v>
      </c>
      <c r="D49" s="5" t="s">
        <v>44</v>
      </c>
      <c r="E49" s="6">
        <v>9</v>
      </c>
      <c r="F49" s="7">
        <v>29.98</v>
      </c>
      <c r="G49" s="7">
        <v>269.82</v>
      </c>
    </row>
    <row r="50" spans="1:7" ht="60">
      <c r="A50" s="3" t="s">
        <v>151</v>
      </c>
      <c r="B50" s="4" t="s">
        <v>152</v>
      </c>
      <c r="C50" s="5" t="s">
        <v>153</v>
      </c>
      <c r="D50" s="5" t="s">
        <v>44</v>
      </c>
      <c r="E50" s="6">
        <v>0</v>
      </c>
      <c r="F50" s="7">
        <v>47.17</v>
      </c>
      <c r="G50" s="7">
        <v>0</v>
      </c>
    </row>
    <row r="51" spans="1:7" ht="60">
      <c r="A51" s="3" t="s">
        <v>154</v>
      </c>
      <c r="B51" s="4" t="s">
        <v>155</v>
      </c>
      <c r="C51" s="5" t="s">
        <v>156</v>
      </c>
      <c r="D51" s="5" t="s">
        <v>44</v>
      </c>
      <c r="E51" s="6">
        <v>1</v>
      </c>
      <c r="F51" s="7">
        <v>57.46</v>
      </c>
      <c r="G51" s="7">
        <v>57.46</v>
      </c>
    </row>
    <row r="52" spans="1:7" ht="60">
      <c r="A52" s="3" t="s">
        <v>157</v>
      </c>
      <c r="B52" s="4" t="s">
        <v>158</v>
      </c>
      <c r="C52" s="5" t="s">
        <v>159</v>
      </c>
      <c r="D52" s="5" t="s">
        <v>44</v>
      </c>
      <c r="E52" s="6">
        <v>7</v>
      </c>
      <c r="F52" s="7">
        <v>31.56</v>
      </c>
      <c r="G52" s="7">
        <v>220.92</v>
      </c>
    </row>
    <row r="53" spans="1:7" ht="165">
      <c r="A53" s="3" t="s">
        <v>160</v>
      </c>
      <c r="B53" s="4" t="s">
        <v>161</v>
      </c>
      <c r="C53" s="5" t="s">
        <v>162</v>
      </c>
      <c r="D53" s="5" t="s">
        <v>44</v>
      </c>
      <c r="E53" s="6">
        <v>84</v>
      </c>
      <c r="F53" s="7">
        <v>199.19</v>
      </c>
      <c r="G53" s="7">
        <v>16731.96</v>
      </c>
    </row>
    <row r="54" spans="1:7" ht="105">
      <c r="A54" s="3" t="s">
        <v>163</v>
      </c>
      <c r="B54" s="4" t="s">
        <v>164</v>
      </c>
      <c r="C54" s="5" t="s">
        <v>165</v>
      </c>
      <c r="D54" s="5" t="s">
        <v>44</v>
      </c>
      <c r="E54" s="6">
        <v>1</v>
      </c>
      <c r="F54" s="7">
        <v>137.19</v>
      </c>
      <c r="G54" s="7">
        <v>137.19</v>
      </c>
    </row>
    <row r="55" spans="1:7" ht="15.75">
      <c r="A55" s="3" t="s">
        <v>166</v>
      </c>
      <c r="B55" s="4"/>
      <c r="C55" s="5" t="s">
        <v>167</v>
      </c>
      <c r="D55" s="5"/>
      <c r="E55" s="6"/>
      <c r="F55" s="7"/>
      <c r="G55" s="7"/>
    </row>
    <row r="56" spans="1:7" ht="45">
      <c r="A56" s="3" t="s">
        <v>168</v>
      </c>
      <c r="B56" s="4" t="s">
        <v>169</v>
      </c>
      <c r="C56" s="5" t="s">
        <v>170</v>
      </c>
      <c r="D56" s="5" t="s">
        <v>20</v>
      </c>
      <c r="E56" s="6">
        <v>9</v>
      </c>
      <c r="F56" s="7">
        <v>43.81</v>
      </c>
      <c r="G56" s="7">
        <v>394.29</v>
      </c>
    </row>
    <row r="57" spans="1:7" ht="30">
      <c r="A57" s="3" t="s">
        <v>171</v>
      </c>
      <c r="B57" s="4" t="s">
        <v>172</v>
      </c>
      <c r="C57" s="5" t="s">
        <v>173</v>
      </c>
      <c r="D57" s="5" t="s">
        <v>20</v>
      </c>
      <c r="E57" s="6">
        <v>31.7</v>
      </c>
      <c r="F57" s="7">
        <v>114.1</v>
      </c>
      <c r="G57" s="7">
        <v>3616.97</v>
      </c>
    </row>
    <row r="58" spans="1:7" ht="60">
      <c r="A58" s="3" t="s">
        <v>174</v>
      </c>
      <c r="B58" s="4" t="s">
        <v>175</v>
      </c>
      <c r="C58" s="5" t="s">
        <v>176</v>
      </c>
      <c r="D58" s="5" t="s">
        <v>20</v>
      </c>
      <c r="E58" s="6">
        <v>2</v>
      </c>
      <c r="F58" s="7">
        <v>39.51</v>
      </c>
      <c r="G58" s="7">
        <v>79.02</v>
      </c>
    </row>
    <row r="59" spans="1:7" ht="15.75">
      <c r="A59" s="3" t="s">
        <v>177</v>
      </c>
      <c r="B59" s="4"/>
      <c r="C59" s="5" t="s">
        <v>178</v>
      </c>
      <c r="D59" s="5" t="s">
        <v>77</v>
      </c>
      <c r="E59" s="6"/>
      <c r="F59" s="7"/>
      <c r="G59" s="7"/>
    </row>
    <row r="60" spans="1:7" ht="90">
      <c r="A60" s="3" t="s">
        <v>179</v>
      </c>
      <c r="B60" s="4" t="s">
        <v>180</v>
      </c>
      <c r="C60" s="5" t="s">
        <v>181</v>
      </c>
      <c r="D60" s="5" t="s">
        <v>182</v>
      </c>
      <c r="E60" s="6">
        <v>85</v>
      </c>
      <c r="F60" s="7">
        <v>70.03</v>
      </c>
      <c r="G60" s="7">
        <v>5952.55</v>
      </c>
    </row>
    <row r="61" spans="1:7" ht="120">
      <c r="A61" s="3" t="s">
        <v>183</v>
      </c>
      <c r="B61" s="4" t="s">
        <v>184</v>
      </c>
      <c r="C61" s="5" t="s">
        <v>185</v>
      </c>
      <c r="D61" s="5" t="s">
        <v>182</v>
      </c>
      <c r="E61" s="6">
        <v>9</v>
      </c>
      <c r="F61" s="7">
        <v>11.29</v>
      </c>
      <c r="G61" s="7">
        <v>101.61</v>
      </c>
    </row>
    <row r="62" spans="1:7" ht="120">
      <c r="A62" s="3" t="s">
        <v>186</v>
      </c>
      <c r="B62" s="4" t="s">
        <v>187</v>
      </c>
      <c r="C62" s="5" t="s">
        <v>188</v>
      </c>
      <c r="D62" s="5" t="s">
        <v>182</v>
      </c>
      <c r="E62" s="6">
        <v>0</v>
      </c>
      <c r="F62" s="7">
        <v>22.61</v>
      </c>
      <c r="G62" s="7">
        <v>0</v>
      </c>
    </row>
    <row r="63" spans="1:7" ht="120">
      <c r="A63" s="3" t="s">
        <v>189</v>
      </c>
      <c r="B63" s="4" t="s">
        <v>190</v>
      </c>
      <c r="C63" s="5" t="s">
        <v>191</v>
      </c>
      <c r="D63" s="5" t="s">
        <v>182</v>
      </c>
      <c r="E63" s="6">
        <v>1</v>
      </c>
      <c r="F63" s="7">
        <v>33.94</v>
      </c>
      <c r="G63" s="7">
        <v>33.94</v>
      </c>
    </row>
    <row r="64" spans="1:7" ht="120">
      <c r="A64" s="3" t="s">
        <v>192</v>
      </c>
      <c r="B64" s="4" t="s">
        <v>193</v>
      </c>
      <c r="C64" s="5" t="s">
        <v>194</v>
      </c>
      <c r="D64" s="5" t="s">
        <v>182</v>
      </c>
      <c r="E64" s="6">
        <v>7</v>
      </c>
      <c r="F64" s="7">
        <v>84.15</v>
      </c>
      <c r="G64" s="7">
        <v>589.05000000000007</v>
      </c>
    </row>
    <row r="65" spans="1:7" ht="15.75">
      <c r="A65" s="3" t="s">
        <v>195</v>
      </c>
      <c r="B65" s="4"/>
      <c r="C65" s="5" t="s">
        <v>61</v>
      </c>
      <c r="D65" s="5"/>
      <c r="E65" s="6"/>
      <c r="F65" s="7"/>
      <c r="G65" s="7"/>
    </row>
    <row r="66" spans="1:7" ht="285">
      <c r="A66" s="3" t="s">
        <v>45</v>
      </c>
      <c r="B66" s="4" t="s">
        <v>196</v>
      </c>
      <c r="C66" s="5" t="s">
        <v>197</v>
      </c>
      <c r="D66" s="5" t="s">
        <v>20</v>
      </c>
      <c r="E66" s="6">
        <v>0</v>
      </c>
      <c r="F66" s="7">
        <v>7136.96</v>
      </c>
      <c r="G66" s="7">
        <v>0</v>
      </c>
    </row>
    <row r="67" spans="1:7" ht="60">
      <c r="A67" s="3" t="s">
        <v>198</v>
      </c>
      <c r="B67" s="4" t="s">
        <v>199</v>
      </c>
      <c r="C67" s="5" t="s">
        <v>200</v>
      </c>
      <c r="D67" s="5" t="s">
        <v>38</v>
      </c>
      <c r="E67" s="6">
        <v>10</v>
      </c>
      <c r="F67" s="7">
        <v>23.55</v>
      </c>
      <c r="G67" s="7">
        <v>235.5</v>
      </c>
    </row>
    <row r="68" spans="1:7" ht="15.75">
      <c r="A68" s="3" t="s">
        <v>201</v>
      </c>
      <c r="B68" s="4"/>
      <c r="C68" s="5" t="s">
        <v>202</v>
      </c>
      <c r="D68" s="5"/>
      <c r="E68" s="6"/>
      <c r="F68" s="7"/>
      <c r="G68" s="7"/>
    </row>
    <row r="69" spans="1:7" ht="15.75">
      <c r="A69" s="3" t="s">
        <v>59</v>
      </c>
      <c r="B69" s="4" t="s">
        <v>203</v>
      </c>
      <c r="C69" s="5" t="s">
        <v>204</v>
      </c>
      <c r="D69" s="5" t="s">
        <v>27</v>
      </c>
      <c r="E69" s="6">
        <v>387</v>
      </c>
      <c r="F69" s="7">
        <v>3.8</v>
      </c>
      <c r="G69" s="7">
        <v>1470.6</v>
      </c>
    </row>
    <row r="70" spans="1:7" ht="30.75" thickBot="1">
      <c r="A70" s="3" t="s">
        <v>60</v>
      </c>
      <c r="B70" s="4" t="s">
        <v>62</v>
      </c>
      <c r="C70" s="5" t="s">
        <v>205</v>
      </c>
      <c r="D70" s="5" t="s">
        <v>20</v>
      </c>
      <c r="E70" s="6">
        <v>1</v>
      </c>
      <c r="F70" s="7">
        <v>1292.27</v>
      </c>
      <c r="G70" s="7">
        <v>1292.27</v>
      </c>
    </row>
    <row r="71" spans="1:7" ht="16.5" thickBot="1">
      <c r="A71" s="32" t="s">
        <v>206</v>
      </c>
      <c r="B71" s="33"/>
      <c r="C71" s="33"/>
      <c r="D71" s="33"/>
      <c r="E71" s="33"/>
      <c r="F71" s="34"/>
      <c r="G71" s="31">
        <v>250986.04</v>
      </c>
    </row>
    <row r="72" spans="1:7" ht="15.75" customHeight="1" thickBot="1">
      <c r="A72" s="37" t="s">
        <v>207</v>
      </c>
      <c r="B72" s="38"/>
      <c r="C72" s="38"/>
      <c r="D72" s="38"/>
      <c r="E72" s="38"/>
      <c r="F72" s="38"/>
      <c r="G72" s="39"/>
    </row>
    <row r="73" spans="1:7" ht="15.75">
      <c r="B73" s="35"/>
      <c r="C73" s="52" t="s">
        <v>208</v>
      </c>
      <c r="D73" s="36"/>
      <c r="E73" s="6"/>
      <c r="F73" s="8"/>
      <c r="G73" s="8"/>
    </row>
    <row r="74" spans="1:7" ht="15.75">
      <c r="A74" s="3" t="s">
        <v>101</v>
      </c>
      <c r="B74" s="4"/>
      <c r="C74" s="5" t="s">
        <v>54</v>
      </c>
      <c r="D74" s="5"/>
      <c r="E74" s="6"/>
      <c r="F74" s="7"/>
      <c r="G74" s="7"/>
    </row>
    <row r="75" spans="1:7" ht="15.75">
      <c r="A75" s="3" t="s">
        <v>31</v>
      </c>
      <c r="B75" s="4" t="s">
        <v>108</v>
      </c>
      <c r="C75" s="5" t="s">
        <v>209</v>
      </c>
      <c r="D75" s="5" t="s">
        <v>27</v>
      </c>
      <c r="E75" s="6">
        <v>31.52</v>
      </c>
      <c r="F75" s="7">
        <v>11.67</v>
      </c>
      <c r="G75" s="7">
        <v>367.83</v>
      </c>
    </row>
    <row r="76" spans="1:7" ht="15.75">
      <c r="A76" s="3" t="s">
        <v>129</v>
      </c>
      <c r="B76" s="4"/>
      <c r="C76" s="5" t="s">
        <v>130</v>
      </c>
      <c r="D76" s="5"/>
      <c r="E76" s="6"/>
      <c r="F76" s="7"/>
      <c r="G76" s="7"/>
    </row>
    <row r="77" spans="1:7" ht="30">
      <c r="A77" s="3" t="s">
        <v>56</v>
      </c>
      <c r="B77" s="4" t="s">
        <v>68</v>
      </c>
      <c r="C77" s="5" t="s">
        <v>210</v>
      </c>
      <c r="D77" s="5" t="s">
        <v>27</v>
      </c>
      <c r="E77" s="6">
        <v>3.5300000000000002</v>
      </c>
      <c r="F77" s="7">
        <v>18.47</v>
      </c>
      <c r="G77" s="7">
        <v>65.19</v>
      </c>
    </row>
    <row r="78" spans="1:7" ht="45">
      <c r="A78" s="3" t="s">
        <v>57</v>
      </c>
      <c r="B78" s="4" t="s">
        <v>133</v>
      </c>
      <c r="C78" s="5" t="s">
        <v>211</v>
      </c>
      <c r="D78" s="5" t="s">
        <v>27</v>
      </c>
      <c r="E78" s="6">
        <v>3.5300000000000002</v>
      </c>
      <c r="F78" s="7">
        <v>13.78</v>
      </c>
      <c r="G78" s="7">
        <v>48.64</v>
      </c>
    </row>
    <row r="79" spans="1:7" ht="15.75">
      <c r="B79" s="4"/>
      <c r="C79" s="53" t="s">
        <v>69</v>
      </c>
      <c r="D79" s="5"/>
      <c r="E79" s="6">
        <v>0</v>
      </c>
      <c r="F79" s="7"/>
      <c r="G79" s="7"/>
    </row>
    <row r="80" spans="1:7" ht="15.75">
      <c r="A80" s="3" t="s">
        <v>217</v>
      </c>
      <c r="B80" s="4" t="s">
        <v>248</v>
      </c>
      <c r="C80" s="5" t="s">
        <v>212</v>
      </c>
      <c r="D80" s="5" t="s">
        <v>27</v>
      </c>
      <c r="E80" s="6">
        <v>31.52</v>
      </c>
      <c r="F80" s="7">
        <v>52.98</v>
      </c>
      <c r="G80" s="7">
        <v>1669.92</v>
      </c>
    </row>
    <row r="81" spans="1:7" ht="45">
      <c r="A81" s="3" t="s">
        <v>218</v>
      </c>
      <c r="B81" s="4" t="s">
        <v>249</v>
      </c>
      <c r="C81" s="5" t="s">
        <v>213</v>
      </c>
      <c r="D81" s="5" t="s">
        <v>27</v>
      </c>
      <c r="E81" s="6">
        <v>134.30000000000001</v>
      </c>
      <c r="F81" s="7">
        <v>327.32</v>
      </c>
      <c r="G81" s="7">
        <v>43959.07</v>
      </c>
    </row>
    <row r="82" spans="1:7" ht="60">
      <c r="A82" s="3" t="s">
        <v>219</v>
      </c>
      <c r="B82" s="4" t="s">
        <v>250</v>
      </c>
      <c r="C82" s="5" t="s">
        <v>214</v>
      </c>
      <c r="D82" s="5" t="s">
        <v>27</v>
      </c>
      <c r="E82" s="6">
        <v>21.84</v>
      </c>
      <c r="F82" s="7">
        <v>28.48</v>
      </c>
      <c r="G82" s="7">
        <v>622</v>
      </c>
    </row>
    <row r="83" spans="1:7" ht="30">
      <c r="A83" s="40" t="s">
        <v>220</v>
      </c>
      <c r="B83" s="41" t="s">
        <v>251</v>
      </c>
      <c r="C83" s="42" t="s">
        <v>215</v>
      </c>
      <c r="D83" s="42" t="s">
        <v>27</v>
      </c>
      <c r="E83" s="43">
        <v>3.5229999999999997</v>
      </c>
      <c r="F83" s="44">
        <v>1.84</v>
      </c>
      <c r="G83" s="44">
        <v>6.4700000000000006</v>
      </c>
    </row>
    <row r="84" spans="1:7" ht="45">
      <c r="A84" s="3" t="s">
        <v>221</v>
      </c>
      <c r="B84" s="4" t="s">
        <v>252</v>
      </c>
      <c r="C84" s="5" t="s">
        <v>216</v>
      </c>
      <c r="D84" s="5" t="s">
        <v>27</v>
      </c>
      <c r="E84" s="58">
        <v>16</v>
      </c>
      <c r="F84" s="7">
        <v>69.39</v>
      </c>
      <c r="G84" s="7">
        <v>1110.24</v>
      </c>
    </row>
    <row r="85" spans="1:7" ht="16.5" thickBot="1">
      <c r="A85" s="54" t="s">
        <v>222</v>
      </c>
      <c r="B85" s="55"/>
      <c r="C85" s="55"/>
      <c r="D85" s="55"/>
      <c r="E85" s="55"/>
      <c r="F85" s="56"/>
      <c r="G85" s="57">
        <f>SUM(G74:G84)</f>
        <v>47849.36</v>
      </c>
    </row>
    <row r="86" spans="1:7" ht="16.5" thickBot="1">
      <c r="A86" s="49" t="s">
        <v>223</v>
      </c>
      <c r="B86" s="50"/>
      <c r="C86" s="50"/>
      <c r="D86" s="50"/>
      <c r="E86" s="50"/>
      <c r="F86" s="50"/>
      <c r="G86" s="51"/>
    </row>
    <row r="87" spans="1:7" ht="15.75">
      <c r="A87" s="9"/>
      <c r="B87" s="35"/>
      <c r="C87" s="52" t="s">
        <v>208</v>
      </c>
      <c r="D87" s="36"/>
      <c r="E87" s="6"/>
      <c r="F87" s="8"/>
      <c r="G87" s="8"/>
    </row>
    <row r="88" spans="1:7" ht="30">
      <c r="A88" s="3" t="s">
        <v>75</v>
      </c>
      <c r="B88" s="4"/>
      <c r="C88" s="5" t="s">
        <v>76</v>
      </c>
      <c r="D88" s="5" t="s">
        <v>77</v>
      </c>
      <c r="E88" s="6"/>
      <c r="F88" s="7"/>
      <c r="G88" s="7"/>
    </row>
    <row r="89" spans="1:7" ht="15.75">
      <c r="A89" s="3" t="s">
        <v>47</v>
      </c>
      <c r="B89" s="4" t="s">
        <v>23</v>
      </c>
      <c r="C89" s="5" t="s">
        <v>224</v>
      </c>
      <c r="D89" s="5" t="s">
        <v>24</v>
      </c>
      <c r="E89" s="6">
        <v>1</v>
      </c>
      <c r="F89" s="7">
        <v>13490.59</v>
      </c>
      <c r="G89" s="7">
        <v>13490.58</v>
      </c>
    </row>
    <row r="90" spans="1:7" ht="15.75">
      <c r="A90" s="3" t="s">
        <v>21</v>
      </c>
      <c r="B90" s="4"/>
      <c r="C90" s="5" t="s">
        <v>86</v>
      </c>
      <c r="D90" s="5"/>
      <c r="E90" s="6"/>
      <c r="F90" s="7">
        <v>0</v>
      </c>
      <c r="G90" s="7"/>
    </row>
    <row r="91" spans="1:7" ht="45">
      <c r="A91" s="3" t="s">
        <v>25</v>
      </c>
      <c r="B91" s="4" t="s">
        <v>29</v>
      </c>
      <c r="C91" s="5" t="s">
        <v>225</v>
      </c>
      <c r="D91" s="5" t="s">
        <v>24</v>
      </c>
      <c r="E91" s="6">
        <v>1</v>
      </c>
      <c r="F91" s="7">
        <v>871.64</v>
      </c>
      <c r="G91" s="7">
        <v>871.64</v>
      </c>
    </row>
    <row r="92" spans="1:7" ht="45">
      <c r="A92" s="3" t="s">
        <v>50</v>
      </c>
      <c r="B92" s="4" t="s">
        <v>89</v>
      </c>
      <c r="C92" s="5" t="s">
        <v>226</v>
      </c>
      <c r="D92" s="5" t="s">
        <v>24</v>
      </c>
      <c r="E92" s="6">
        <v>1</v>
      </c>
      <c r="F92" s="7">
        <v>989.67</v>
      </c>
      <c r="G92" s="7">
        <v>989.67</v>
      </c>
    </row>
    <row r="93" spans="1:7" ht="30">
      <c r="A93" s="3" t="s">
        <v>98</v>
      </c>
      <c r="B93" s="4" t="s">
        <v>99</v>
      </c>
      <c r="C93" s="5" t="s">
        <v>227</v>
      </c>
      <c r="D93" s="5" t="s">
        <v>27</v>
      </c>
      <c r="E93" s="6">
        <v>1200</v>
      </c>
      <c r="F93" s="7">
        <v>6.8</v>
      </c>
      <c r="G93" s="7">
        <v>8160</v>
      </c>
    </row>
    <row r="94" spans="1:7" ht="15.75">
      <c r="A94" s="3" t="s">
        <v>101</v>
      </c>
      <c r="B94" s="4"/>
      <c r="C94" s="5" t="s">
        <v>54</v>
      </c>
      <c r="D94" s="5"/>
      <c r="E94" s="6"/>
      <c r="F94" s="7"/>
      <c r="G94" s="7">
        <v>0</v>
      </c>
    </row>
    <row r="95" spans="1:7" ht="30">
      <c r="A95" s="3" t="s">
        <v>26</v>
      </c>
      <c r="B95" s="4" t="s">
        <v>102</v>
      </c>
      <c r="C95" s="5" t="s">
        <v>228</v>
      </c>
      <c r="D95" s="5" t="s">
        <v>104</v>
      </c>
      <c r="E95" s="6">
        <v>0.04</v>
      </c>
      <c r="F95" s="7">
        <v>1778.69</v>
      </c>
      <c r="G95" s="7">
        <v>71.14</v>
      </c>
    </row>
    <row r="96" spans="1:7" ht="30">
      <c r="A96" s="3" t="s">
        <v>28</v>
      </c>
      <c r="B96" s="4" t="s">
        <v>64</v>
      </c>
      <c r="C96" s="5" t="s">
        <v>229</v>
      </c>
      <c r="D96" s="5" t="s">
        <v>20</v>
      </c>
      <c r="E96" s="6">
        <v>0</v>
      </c>
      <c r="F96" s="7">
        <v>446.2</v>
      </c>
      <c r="G96" s="7">
        <v>0</v>
      </c>
    </row>
    <row r="97" spans="1:7" ht="15.75">
      <c r="A97" s="3" t="s">
        <v>30</v>
      </c>
      <c r="B97" s="4" t="s">
        <v>65</v>
      </c>
      <c r="C97" s="5" t="s">
        <v>55</v>
      </c>
      <c r="D97" s="5" t="s">
        <v>107</v>
      </c>
      <c r="E97" s="6">
        <v>0</v>
      </c>
      <c r="F97" s="7">
        <v>29.21</v>
      </c>
      <c r="G97" s="7">
        <v>0</v>
      </c>
    </row>
    <row r="98" spans="1:7" ht="15.75">
      <c r="A98" s="3" t="s">
        <v>31</v>
      </c>
      <c r="B98" s="4" t="s">
        <v>108</v>
      </c>
      <c r="C98" s="5" t="s">
        <v>209</v>
      </c>
      <c r="D98" s="5" t="s">
        <v>27</v>
      </c>
      <c r="E98" s="6">
        <v>23.47</v>
      </c>
      <c r="F98" s="7">
        <v>11.67</v>
      </c>
      <c r="G98" s="7">
        <v>273.89</v>
      </c>
    </row>
    <row r="99" spans="1:7" ht="15.75">
      <c r="A99" s="3" t="s">
        <v>118</v>
      </c>
      <c r="B99" s="4"/>
      <c r="C99" s="5" t="s">
        <v>46</v>
      </c>
      <c r="D99" s="5"/>
      <c r="E99" s="6"/>
      <c r="F99" s="7"/>
      <c r="G99" s="7"/>
    </row>
    <row r="100" spans="1:7" ht="75">
      <c r="A100" s="3" t="s">
        <v>35</v>
      </c>
      <c r="B100" s="4" t="s">
        <v>119</v>
      </c>
      <c r="C100" s="5" t="s">
        <v>230</v>
      </c>
      <c r="D100" s="5" t="s">
        <v>27</v>
      </c>
      <c r="E100" s="6">
        <v>84.41</v>
      </c>
      <c r="F100" s="7">
        <v>275.63</v>
      </c>
      <c r="G100" s="7">
        <v>23265.919999999998</v>
      </c>
    </row>
    <row r="101" spans="1:7" ht="15.75">
      <c r="A101" s="3" t="s">
        <v>123</v>
      </c>
      <c r="B101" s="4"/>
      <c r="C101" s="5" t="s">
        <v>124</v>
      </c>
      <c r="D101" s="5" t="s">
        <v>77</v>
      </c>
      <c r="E101" s="6"/>
      <c r="F101" s="7"/>
      <c r="G101" s="7"/>
    </row>
    <row r="102" spans="1:7" ht="60">
      <c r="A102" s="3" t="s">
        <v>37</v>
      </c>
      <c r="B102" s="4" t="s">
        <v>125</v>
      </c>
      <c r="C102" s="5" t="s">
        <v>231</v>
      </c>
      <c r="D102" s="5" t="s">
        <v>27</v>
      </c>
      <c r="E102" s="6">
        <v>27.53</v>
      </c>
      <c r="F102" s="7">
        <v>103.12</v>
      </c>
      <c r="G102" s="7">
        <v>2838.89</v>
      </c>
    </row>
    <row r="103" spans="1:7" ht="15.75">
      <c r="A103" s="3" t="s">
        <v>129</v>
      </c>
      <c r="B103" s="4"/>
      <c r="C103" s="5" t="s">
        <v>130</v>
      </c>
      <c r="D103" s="5"/>
      <c r="E103" s="6"/>
      <c r="F103" s="7"/>
      <c r="G103" s="7"/>
    </row>
    <row r="104" spans="1:7" ht="30">
      <c r="A104" s="3" t="s">
        <v>41</v>
      </c>
      <c r="B104" s="4" t="s">
        <v>67</v>
      </c>
      <c r="C104" s="5" t="s">
        <v>232</v>
      </c>
      <c r="D104" s="5" t="s">
        <v>27</v>
      </c>
      <c r="E104" s="6">
        <v>35.090000000000003</v>
      </c>
      <c r="F104" s="7">
        <v>4.43</v>
      </c>
      <c r="G104" s="7">
        <v>155.44</v>
      </c>
    </row>
    <row r="105" spans="1:7" ht="30">
      <c r="A105" s="3" t="s">
        <v>56</v>
      </c>
      <c r="B105" s="4" t="s">
        <v>68</v>
      </c>
      <c r="C105" s="5" t="s">
        <v>210</v>
      </c>
      <c r="D105" s="5" t="s">
        <v>27</v>
      </c>
      <c r="E105" s="6">
        <v>35.090000000000003</v>
      </c>
      <c r="F105" s="7">
        <v>18.47</v>
      </c>
      <c r="G105" s="7">
        <v>648.11</v>
      </c>
    </row>
    <row r="106" spans="1:7" ht="45">
      <c r="A106" s="3" t="s">
        <v>57</v>
      </c>
      <c r="B106" s="4" t="s">
        <v>133</v>
      </c>
      <c r="C106" s="5" t="s">
        <v>211</v>
      </c>
      <c r="D106" s="5" t="s">
        <v>27</v>
      </c>
      <c r="E106" s="6">
        <v>78.83</v>
      </c>
      <c r="F106" s="7">
        <v>13.78</v>
      </c>
      <c r="G106" s="7">
        <v>1086.27</v>
      </c>
    </row>
    <row r="107" spans="1:7" ht="15.75">
      <c r="A107" s="3" t="s">
        <v>58</v>
      </c>
      <c r="B107" s="4" t="s">
        <v>135</v>
      </c>
      <c r="C107" s="5" t="s">
        <v>233</v>
      </c>
      <c r="D107" s="5" t="s">
        <v>38</v>
      </c>
      <c r="E107" s="6">
        <v>12.5</v>
      </c>
      <c r="F107" s="7">
        <v>6.36</v>
      </c>
      <c r="G107" s="7">
        <v>79.5</v>
      </c>
    </row>
    <row r="108" spans="1:7" ht="15.75">
      <c r="A108" s="3" t="s">
        <v>145</v>
      </c>
      <c r="B108" s="4"/>
      <c r="C108" s="5" t="s">
        <v>40</v>
      </c>
      <c r="D108" s="5"/>
      <c r="E108" s="6"/>
      <c r="F108" s="7"/>
      <c r="G108" s="7"/>
    </row>
    <row r="109" spans="1:7" ht="15.75">
      <c r="A109" s="3" t="s">
        <v>146</v>
      </c>
      <c r="B109" s="4"/>
      <c r="C109" s="5" t="s">
        <v>147</v>
      </c>
      <c r="D109" s="5" t="s">
        <v>77</v>
      </c>
      <c r="E109" s="6"/>
      <c r="F109" s="7"/>
      <c r="G109" s="7"/>
    </row>
    <row r="110" spans="1:7" ht="60">
      <c r="A110" s="3" t="s">
        <v>148</v>
      </c>
      <c r="B110" s="4" t="s">
        <v>149</v>
      </c>
      <c r="C110" s="5" t="s">
        <v>234</v>
      </c>
      <c r="D110" s="5" t="s">
        <v>44</v>
      </c>
      <c r="E110" s="6">
        <v>1</v>
      </c>
      <c r="F110" s="7">
        <v>29.98</v>
      </c>
      <c r="G110" s="7">
        <v>29.98</v>
      </c>
    </row>
    <row r="111" spans="1:7" ht="45">
      <c r="A111" s="3" t="s">
        <v>157</v>
      </c>
      <c r="B111" s="4" t="s">
        <v>158</v>
      </c>
      <c r="C111" s="5" t="s">
        <v>235</v>
      </c>
      <c r="D111" s="5" t="s">
        <v>44</v>
      </c>
      <c r="E111" s="6">
        <v>4</v>
      </c>
      <c r="F111" s="7">
        <v>31.56</v>
      </c>
      <c r="G111" s="7">
        <v>126.24</v>
      </c>
    </row>
    <row r="112" spans="1:7" ht="135">
      <c r="A112" s="3" t="s">
        <v>160</v>
      </c>
      <c r="B112" s="4" t="s">
        <v>161</v>
      </c>
      <c r="C112" s="5" t="s">
        <v>236</v>
      </c>
      <c r="D112" s="5" t="s">
        <v>44</v>
      </c>
      <c r="E112" s="6">
        <v>11</v>
      </c>
      <c r="F112" s="7">
        <v>199.19</v>
      </c>
      <c r="G112" s="7">
        <v>2191.09</v>
      </c>
    </row>
    <row r="113" spans="1:7" ht="90">
      <c r="A113" s="3" t="s">
        <v>163</v>
      </c>
      <c r="B113" s="4" t="s">
        <v>164</v>
      </c>
      <c r="C113" s="5" t="s">
        <v>237</v>
      </c>
      <c r="D113" s="5" t="s">
        <v>44</v>
      </c>
      <c r="E113" s="6">
        <v>1</v>
      </c>
      <c r="F113" s="7">
        <v>137.19</v>
      </c>
      <c r="G113" s="7">
        <v>137.19</v>
      </c>
    </row>
    <row r="114" spans="1:7" ht="15.75">
      <c r="A114" s="3" t="s">
        <v>177</v>
      </c>
      <c r="B114" s="4"/>
      <c r="C114" s="5" t="s">
        <v>238</v>
      </c>
      <c r="D114" s="5" t="s">
        <v>77</v>
      </c>
      <c r="E114" s="6"/>
      <c r="F114" s="7"/>
      <c r="G114" s="7"/>
    </row>
    <row r="115" spans="1:7" ht="75">
      <c r="A115" s="3" t="s">
        <v>179</v>
      </c>
      <c r="B115" s="4" t="s">
        <v>180</v>
      </c>
      <c r="C115" s="5" t="s">
        <v>239</v>
      </c>
      <c r="D115" s="5" t="s">
        <v>182</v>
      </c>
      <c r="E115" s="6">
        <v>12</v>
      </c>
      <c r="F115" s="7">
        <v>70.03</v>
      </c>
      <c r="G115" s="7">
        <v>840.36</v>
      </c>
    </row>
    <row r="116" spans="1:7" ht="105">
      <c r="A116" s="3" t="s">
        <v>183</v>
      </c>
      <c r="B116" s="4" t="s">
        <v>184</v>
      </c>
      <c r="C116" s="5" t="s">
        <v>240</v>
      </c>
      <c r="D116" s="5" t="s">
        <v>182</v>
      </c>
      <c r="E116" s="6">
        <v>2</v>
      </c>
      <c r="F116" s="7">
        <v>11.29</v>
      </c>
      <c r="G116" s="7">
        <v>22.58</v>
      </c>
    </row>
    <row r="117" spans="1:7" ht="105">
      <c r="A117" s="3" t="s">
        <v>192</v>
      </c>
      <c r="B117" s="4" t="s">
        <v>193</v>
      </c>
      <c r="C117" s="5" t="s">
        <v>241</v>
      </c>
      <c r="D117" s="5" t="s">
        <v>182</v>
      </c>
      <c r="E117" s="6">
        <v>4</v>
      </c>
      <c r="F117" s="7">
        <v>84.15</v>
      </c>
      <c r="G117" s="7">
        <v>336.6</v>
      </c>
    </row>
    <row r="118" spans="1:7" ht="15.75">
      <c r="A118" s="3"/>
      <c r="B118" s="4"/>
      <c r="C118" s="53" t="s">
        <v>69</v>
      </c>
      <c r="D118" s="5"/>
      <c r="E118" s="6"/>
      <c r="F118" s="7"/>
      <c r="G118" s="7">
        <v>0</v>
      </c>
    </row>
    <row r="119" spans="1:7" ht="60">
      <c r="A119" s="3" t="s">
        <v>217</v>
      </c>
      <c r="B119" s="4" t="s">
        <v>66</v>
      </c>
      <c r="C119" s="5" t="s">
        <v>242</v>
      </c>
      <c r="D119" s="5" t="s">
        <v>27</v>
      </c>
      <c r="E119" s="6">
        <v>14.87</v>
      </c>
      <c r="F119" s="7">
        <v>172.59</v>
      </c>
      <c r="G119" s="7">
        <v>2566.41</v>
      </c>
    </row>
    <row r="120" spans="1:7" ht="30">
      <c r="A120" s="3" t="s">
        <v>218</v>
      </c>
      <c r="B120" s="4" t="s">
        <v>253</v>
      </c>
      <c r="C120" s="5" t="s">
        <v>243</v>
      </c>
      <c r="D120" s="5" t="s">
        <v>27</v>
      </c>
      <c r="E120" s="6">
        <v>8.6199999999999992</v>
      </c>
      <c r="F120" s="7">
        <v>36.72</v>
      </c>
      <c r="G120" s="7">
        <v>316.52</v>
      </c>
    </row>
    <row r="121" spans="1:7" ht="30">
      <c r="A121" s="3" t="s">
        <v>219</v>
      </c>
      <c r="B121" s="4"/>
      <c r="C121" s="5" t="s">
        <v>244</v>
      </c>
      <c r="D121" s="5" t="s">
        <v>27</v>
      </c>
      <c r="E121" s="6">
        <v>11</v>
      </c>
      <c r="F121" s="7">
        <v>131.43</v>
      </c>
      <c r="G121" s="7">
        <v>1445.73</v>
      </c>
    </row>
    <row r="122" spans="1:7" ht="15.75">
      <c r="A122" s="3" t="s">
        <v>220</v>
      </c>
      <c r="B122" s="4" t="s">
        <v>254</v>
      </c>
      <c r="C122" s="5" t="s">
        <v>245</v>
      </c>
      <c r="D122" s="5" t="s">
        <v>38</v>
      </c>
      <c r="E122" s="6">
        <v>110</v>
      </c>
      <c r="F122" s="7">
        <v>69.83</v>
      </c>
      <c r="G122" s="7">
        <v>7681.2900000000009</v>
      </c>
    </row>
    <row r="123" spans="1:7" ht="16.5" thickBot="1">
      <c r="A123" s="40" t="s">
        <v>221</v>
      </c>
      <c r="B123" s="41" t="s">
        <v>255</v>
      </c>
      <c r="C123" s="42" t="s">
        <v>246</v>
      </c>
      <c r="D123" s="42" t="s">
        <v>38</v>
      </c>
      <c r="E123" s="43">
        <v>1436</v>
      </c>
      <c r="F123" s="44">
        <v>3.07</v>
      </c>
      <c r="G123" s="44">
        <v>4408.5200000000004</v>
      </c>
    </row>
    <row r="124" spans="1:7" ht="16.5" thickBot="1">
      <c r="A124" s="45" t="s">
        <v>247</v>
      </c>
      <c r="B124" s="46"/>
      <c r="C124" s="46"/>
      <c r="D124" s="46"/>
      <c r="E124" s="46"/>
      <c r="F124" s="47"/>
      <c r="G124" s="48">
        <v>72033.56</v>
      </c>
    </row>
  </sheetData>
  <mergeCells count="22">
    <mergeCell ref="A86:G86"/>
    <mergeCell ref="A124:F124"/>
    <mergeCell ref="F8:G8"/>
    <mergeCell ref="A71:F71"/>
    <mergeCell ref="A72:G72"/>
    <mergeCell ref="A85:F85"/>
    <mergeCell ref="C8:C9"/>
    <mergeCell ref="B8:B9"/>
    <mergeCell ref="A8:A9"/>
    <mergeCell ref="F1:G1"/>
    <mergeCell ref="F2:G2"/>
    <mergeCell ref="F3:G3"/>
    <mergeCell ref="A1:D1"/>
    <mergeCell ref="A2:D3"/>
    <mergeCell ref="F4:G4"/>
    <mergeCell ref="F7:G7"/>
    <mergeCell ref="F5:G5"/>
    <mergeCell ref="A4:D5"/>
    <mergeCell ref="A6:D7"/>
    <mergeCell ref="F6:G6"/>
    <mergeCell ref="E8:E9"/>
    <mergeCell ref="D8:D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2026-05-22T17:59:20Z</dcterms:modified>
</cp:coreProperties>
</file>